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mro\Documents\PC&amp;B\JMRO\Xalapa\estrategia\Innovación Tecnológica\"/>
    </mc:Choice>
  </mc:AlternateContent>
  <xr:revisionPtr revIDLastSave="0" documentId="13_ncr:1_{EA2A8D5D-B5CE-4EFA-8926-771A018208A1}" xr6:coauthVersionLast="47" xr6:coauthVersionMax="47" xr10:uidLastSave="{00000000-0000-0000-0000-000000000000}"/>
  <bookViews>
    <workbookView xWindow="-120" yWindow="570" windowWidth="28785" windowHeight="14475" tabRatio="500" xr2:uid="{00000000-000D-0000-FFFF-FFFF00000000}"/>
  </bookViews>
  <sheets>
    <sheet name="Catálogo 515 00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6" i="1"/>
  <c r="G27" i="1" s="1"/>
  <c r="G5" i="1"/>
  <c r="G22" i="1" l="1"/>
  <c r="G29" i="1" s="1"/>
</calcChain>
</file>

<file path=xl/sharedStrings.xml><?xml version="1.0" encoding="utf-8"?>
<sst xmlns="http://schemas.openxmlformats.org/spreadsheetml/2006/main" count="54" uniqueCount="47">
  <si>
    <t>Descripción</t>
  </si>
  <si>
    <t>Características principales</t>
  </si>
  <si>
    <t>Computadora de Escritorio Alto Rendimiento Windows - Intel.</t>
  </si>
  <si>
    <t>No.</t>
  </si>
  <si>
    <t>Computadora de Escritorio Alto Rendimiento Windows - AMD.</t>
  </si>
  <si>
    <t>Computadora de Escritorio Medio Rendimiento Windows.</t>
  </si>
  <si>
    <t>Computadora Portátil Alto Rendimiento Windows - Intel.</t>
  </si>
  <si>
    <t>Computadora Portátil Alto Rendimiento Windows - AMD.</t>
  </si>
  <si>
    <t>• Procesador: AMD RYZEN 7 PRO 4750U.
• Tarjeta gráfica: AMD Radeon.
• Sistema operativo: Windows 10 profesional de 64 bits español.
• Memoria: 16 Gb de memoria DDR4 a 3200 Mhz ó superior.
• Almacenamiento interno: unidad de estado sólido PCIE NVME; m.2 de 256 ó 512 Gb.
• Pantalla: 14" FHD (1920 x 1080), TN, anti-glare, led blackligth, 16:9, 220 nits.</t>
  </si>
  <si>
    <t>Computadora Portátil Medio Rendimiento Windows.</t>
  </si>
  <si>
    <t>Impresora Laser Monocromática Alto Volumen.</t>
  </si>
  <si>
    <t>Impresora Láser Monocromática.</t>
  </si>
  <si>
    <t>Impresora Láser Color Alto Volumen.</t>
  </si>
  <si>
    <t>• Tecnología de impresión láser color.
• Velocidad de impresión:  Color: hasta 45 ppm, Negro: hasta 45 ppm.
• Ciclo de operación: Hasta 225.000 imágenes/mes.</t>
  </si>
  <si>
    <t>Impresora Láser Color.</t>
  </si>
  <si>
    <t>Impresora Láser Portátil.</t>
  </si>
  <si>
    <t>Equipo Multifuncional de Inyección de Tinta Color Medio Volumen.</t>
  </si>
  <si>
    <t>• Funciones: Impresión, copia, escáner, fax.
• Tecnología de impresión: de inyección de tinta MicroPiezo de 4 colores (CMYK).
• Resolución: hasta 5760 x 1440 dpi de resolución optimizada en varios tipos de papel.
• Botellas de tinta original: 1 botella con tinta negra (rinde hasta 4,500 páginas), 3 botellas a color (Cian, Magenta, Amarillo y rinde hasta 7,500 páginas).
• Tamaño de la gota de tinta: 3 picolitros.
• Velocidad de impresión: 
Máxima, negro 33 ppm y color 15 ppm.
Normal, negro 9,2 ISO ppm y color 4,5 ISO ppm</t>
  </si>
  <si>
    <t>Equipo Multifuncional Láser Monocromático.</t>
  </si>
  <si>
    <t>Equipo Multifuncional Láser Color.</t>
  </si>
  <si>
    <t>Escáner Cama Plana.</t>
  </si>
  <si>
    <t>• Tipo de escáner cama plana.
• Resolución de escaneo, óptica Hasta 4800 ppp.
• Resolución de escaneo mejorada Hasta 19200.
• Ciclo de trabajo (diario): tiempo mínimo de vida de 26000 escaneos.
• Profundidad en bits bits: 48 bits
• Niveles de escala de grises: 256.</t>
  </si>
  <si>
    <t>Escáner Cama Plana con Alimentador de Documentos (ADF).</t>
  </si>
  <si>
    <t>• Tipo de escáner cama plana, alimentador automático de documentos (ADF).
• Resolución de escaneo, óptica: hasta 600 dpi (color y monocromática, ADF); Hasta 1200 dpi (color y monocromática, cama plana).
• Ciclo de trabajo (diario): ciclo de trabajo diario recomendado: 1500 páginas (ADF).
• Profundidad en bits: 24 bits externa 48 bits interna.
• Niveles de escala de grises: 256.</t>
  </si>
  <si>
    <t>Escáner con Alimentador de Hojas.</t>
  </si>
  <si>
    <t>• Tipo de escáner, alimentador de  hojas.
• Recursos de envío digital: carpeta local o de red; correo electrónico; SharePoint 2007 y 2010; Destinos de nube; Google Drive box; FTP; impresora; fax; aplicación de línea de comandos definidos por el usuario; carpeta web.
• Resolución de escaneo, óptica: hasta 600 ppp.
• Ciclo de trabajo (diario): ciclo de trabajo diario recomendado: 3000 páginas.
• Profundidad en bits: 48 bits.
• Niveles de escala de grises: 256.
• Detección de alimentación múltiple</t>
  </si>
  <si>
    <t>UPS (No-Break)</t>
  </si>
  <si>
    <r>
      <t xml:space="preserve">• Procesador: AMD RYZEN 7 PRO con gráficos Radeon (reloj a 3,6 GHz, aumento máximo del reloj de hasta 4,4 GHz, 8 MB de caché L3, 8 núcleos.
• Chipset: AMD PRO 565.
• Factor de forma: Small Form Factor.
• Memoria: 16 Gb DDR4-2666  Mhz ó superior.
• Disco duro: 512 GB SSD PCIe® NVMe™ M.2.
• Monitor: LED 21.5”, resolución máxima 1920 x 1080 a 60 hz, conectores VGA y DisplayPort 1.2, incluya cables para ambos conectores, monitor misma marca que el CPU.
• Teclado y Mouse de la misma marca que el CPU.
</t>
    </r>
    <r>
      <rPr>
        <b/>
        <sz val="12"/>
        <color theme="1"/>
        <rFont val="Calibri"/>
        <family val="2"/>
        <scheme val="minor"/>
      </rPr>
      <t>• Sistema operativo: Windows 10 profesional 64 bits español ó superior. La versión Home se deberá enviar justificación para su uso.</t>
    </r>
  </si>
  <si>
    <r>
      <t>• Procesador: Intel Core i7 de 12ª generación</t>
    </r>
    <r>
      <rPr>
        <b/>
        <sz val="12"/>
        <color theme="1"/>
        <rFont val="Calibri"/>
        <family val="2"/>
        <scheme val="minor"/>
      </rPr>
      <t xml:space="preserve"> ó superior (Dependiendo de la necesidad de los Sistemas Guberamentales y/o Comerciales a utilizar),</t>
    </r>
    <r>
      <rPr>
        <sz val="12"/>
        <color theme="1"/>
        <rFont val="Calibri"/>
        <family val="2"/>
        <scheme val="minor"/>
      </rPr>
      <t xml:space="preserve"> (8 núcleos/16 Mb de memoria caché / 2,9 Ghz a 4,8 Ghz / 65w) admite Windows 10/Linux.
• Factor de forma: Small Form Factor.
• Memoria: 16 Gb DDR4-2666 Mhz ó superior .
• Disco duro: 512 GB SSD PCIe® NVMe™ M.2.
• Monitor: LED 21.5”, resolución máxima 1920 x 1080 a 60 hz, conectores VGA y DisplayPort 1.2, incluya cables para ambos conectores, monitor misma marca que el CPU.
• Teclado y Mouse de la misma marca que el CPU.
</t>
    </r>
    <r>
      <rPr>
        <b/>
        <sz val="12"/>
        <color theme="1"/>
        <rFont val="Calibri"/>
        <family val="2"/>
        <scheme val="minor"/>
      </rPr>
      <t>• Sistema operativo: Windows 10 profesional 64 bits español ó superior. La versión Home se deberá enviar justificación para su uso.</t>
    </r>
  </si>
  <si>
    <r>
      <t xml:space="preserve">• Procesador: Intel Core i5 de 12ª generación </t>
    </r>
    <r>
      <rPr>
        <b/>
        <sz val="12"/>
        <color theme="1"/>
        <rFont val="Calibri"/>
        <family val="2"/>
        <scheme val="minor"/>
      </rPr>
      <t>ó superior (Dependiendo de la necesidad de los Sistemas Guberamentales y/o Comerciales a utilizar)</t>
    </r>
    <r>
      <rPr>
        <sz val="12"/>
        <color theme="1"/>
        <rFont val="Calibri"/>
        <family val="2"/>
        <scheme val="minor"/>
      </rPr>
      <t xml:space="preserve">, (6 núcleos/12 Mb de memoria caché / 2,0 Ghz a 3,6 Ghz / 35w) admite Windows 10/Linux.
• Factor de forma: Small Form Factor.
• Memoria: 16 Gb DDR4-2666  Mhz ó superior.
• Disco duro: 512 GB SSD PCIe® NVMe™ M.2.
• Monitor: LED 21.5”, resolución máxima 1920 x 1080 a 60 hz, conectores VGA y Displayport 1.2, incluya cables para ambos conectores, monitor misma marca que el CPU.
• Teclado y Mouse de la misma marca que el CPU.
</t>
    </r>
    <r>
      <rPr>
        <b/>
        <sz val="12"/>
        <color theme="1"/>
        <rFont val="Calibri"/>
        <family val="2"/>
        <scheme val="minor"/>
      </rPr>
      <t>• Sistema operativo: Windows 10 profesional 64 bits español ó superior. La versión Home se deberá enviar justificación para su uso.</t>
    </r>
  </si>
  <si>
    <r>
      <t xml:space="preserve">• Procesador: Intel Core i7 de 12ª generación  ó superior </t>
    </r>
    <r>
      <rPr>
        <b/>
        <sz val="12"/>
        <color theme="1"/>
        <rFont val="Calibri"/>
        <family val="2"/>
        <scheme val="minor"/>
      </rPr>
      <t>(Dependiendo de la necesidad de los Sistemas Guberamentales y/o Comerciales a utilizar)</t>
    </r>
    <r>
      <rPr>
        <sz val="12"/>
        <color theme="1"/>
        <rFont val="Calibri"/>
        <family val="2"/>
        <scheme val="minor"/>
      </rPr>
      <t xml:space="preserve">, (8m caché, hasta 1.80 Ghz, Cores 4, Threads 8).
• Tarjeta gráfica: AMD Radeon 630 2Gb GDDR5 32 bit.
• Sistema operativo: Windows 10 profesional de 64 bits español.
• Memoria: 16 Gb de memoria DDR4 a 2666 Mhz, PC4-21328 SDRAM SODIMM.
• Almacenamiento interno: unidad de estado sólido PCIE NVME; m.2 de 512 Gb.
• Pantalla: 14" FHD (1920 x 1080), TN, anti-glare, led blackligth, 16:9, 220 nits.
</t>
    </r>
    <r>
      <rPr>
        <b/>
        <sz val="12"/>
        <color theme="1"/>
        <rFont val="Calibri"/>
        <family val="2"/>
        <scheme val="minor"/>
      </rPr>
      <t>• Sistema operativo: Windows 10 profesional 64 bits español ó superior. La versión Home se deberá enviar justificación para su uso.</t>
    </r>
  </si>
  <si>
    <r>
      <t xml:space="preserve">• Procesador: Intel Core i5 de 12ª generación  </t>
    </r>
    <r>
      <rPr>
        <b/>
        <sz val="12"/>
        <color theme="1"/>
        <rFont val="Calibri"/>
        <family val="2"/>
        <scheme val="minor"/>
      </rPr>
      <t>ó superior (Dependiendo de la necesidad de los Sistemas Guberamentales y/o Comerciales a utilizar),</t>
    </r>
    <r>
      <rPr>
        <sz val="12"/>
        <color theme="1"/>
        <rFont val="Calibri"/>
        <family val="2"/>
        <scheme val="minor"/>
      </rPr>
      <t xml:space="preserve"> (6m caché, hasta 1.60 Ghz, Cores 4, Threads 8).
• Tarjeta gráfica: Intel UHD Graphics.
• Sistema operativo: Windows 10 profesional de 64 bits español.
• Memoria: 16 Gb de memoria DDR4 a 2666 Mhz, PC4-21328 SDRAM SODIMM.
• Almacenamiento interno: unidad de estado sólido PCIE NVME; m.2 de 512 Gb.
• Pantalla: 14" FHD (1920 x 1080), TN, anti-glare, led blackligth, 16:9, 220 nits.
</t>
    </r>
    <r>
      <rPr>
        <b/>
        <sz val="12"/>
        <color theme="1"/>
        <rFont val="Calibri"/>
        <family val="2"/>
        <scheme val="minor"/>
      </rPr>
      <t>• Sistema operativo: Windows 10 profesional 64 bits español ó superior. La versión Home se deberá enviar justificación para su uso.</t>
    </r>
  </si>
  <si>
    <t>• Tecnología de impresión láser monocromático.
• Velocidad de impresión en negro normal: Hasta 52 ppm .
• Salida de la primera página negro 7,5 segundos.
• Velocidad del procesador de 1,2 GHz.
• Calidad de impresión en negro (òptima) hasta 1200 x 1200 ppp.
• Resolución 600 x 600 dpi y 1200 x 1200 dpi.
• Ciclo de trabajo (mensual, carta) hasta 175,00 páginas.
• Volumen de páginas mensual recomendado 5000 a 13000.</t>
  </si>
  <si>
    <t>• Tecnología de impresión láser monocromático.
• Velocidad de impresión de 40 ppm.
• Salida de la primera página (lista) en negro hasta 5,6 segundos.
• Calidad de impresión en negro (óptima) hasta 4.800 x 600 dpi mejorada.
• Tecnología de resolución, HP FastRes 1200, HP ProRes 1200,600 dpi.
• Ciclo de trabajo (mensual, carta), hasta 80,000 paginas.
•  Volumen de páginas mensual recomendado: 750 a 4000.</t>
  </si>
  <si>
    <t>• Tecnología de impresión láser color.
• Velocidad de impresión en negro: Normal: Hasta 28 ppm.
• Velocidad de impresión en color: Normal: Hasta 28 ppm.
• Salida de la primera página (lista): Negro: Hasta 8,9 segundos. Color: 9,5 segundos.
• Calidad de impresión en negro (óptima): 600 x 600 dpi, Hasta 38.400 x 600 dpi mejorada.
• Calidad de impresión en color (óptima): 600 x 600 dpi, Hasta 38.400 x 600 dpi mejorada.
• Ciclo de trabajo (mensual, carta): Hasta 50,000 paginas.
•  Volumen de páginas mensual recomendado: 750 a 4000.</t>
  </si>
  <si>
    <t>• Tecnología de impresión Inyección térmica de tinta.
• Velocidad de impresión en negro: ISO, hasta  5 ppm.
• Velocidad de impresión color: ISO, hasta 3,5 ppm.
• Ciclo de trabajo (mensual, carta): Hasta 500 páginas.
• Volúmen de páginas mensual recomendado 100 a 500.
• Calidad de impresión en negro (òptima): Resolución de hasta  600 x 600 dpi.
• Calidad de impresión en color (óptima): Resolución optimizada de hasta 4800 x 1200 dpi en color (cuando se imprime desde una computadora con papel fotográfico  y 1200 dpi de entrada).</t>
  </si>
  <si>
    <t>• Funciones: Impresión, copia, escáner, fax.
• Tecnología de impresión láser.
• Velocidad de impresión en negro: Normal, hasta 26 ppm.
• Salida de la primera página (preparada) negro 8 segundos.
• Ciclo de trabajo (mensual, carta): Hasta 30,000 páginas.
• Volúmen de páginas mensual recomendado 500 a 2000.
• Calidad de impresión en negro (òptima): hasta 600 x 600 ppp.</t>
  </si>
  <si>
    <t>• Funciones: Impresión, copia, escaneado.
• Tecnología de impresión láser.
• Velocidad de impresión en negro: Normal, hasta 17 ppm.
• Velocidad de impresión color: Normal, hasta 4 ppm.
• Salida de la primera página (preparada): negro velocidad máxima de 16 segundos, color 27,5 segundos.
• Ciclo de trabajo (mensual, carta): Hasta 20,000 páginas.
• Volúmen de páginas mensual recomendado 250 a 950.
• Calidad de impresión en negro (òptima): hasta 600 x 600 ppp.
• Calidad de impresión color (òptima): hasta 600 x 600 ppp.</t>
  </si>
  <si>
    <r>
      <rPr>
        <b/>
        <sz val="12"/>
        <color theme="1"/>
        <rFont val="Calibri"/>
        <family val="2"/>
        <scheme val="minor"/>
      </rPr>
      <t>Para soportar 1 ó 2 equipos de cómputo (Computadora, laptop):</t>
    </r>
    <r>
      <rPr>
        <sz val="12"/>
        <color theme="1"/>
        <rFont val="Calibri"/>
        <family val="2"/>
        <scheme val="minor"/>
      </rPr>
      <t xml:space="preserve">
SALIDA:
• Capacidad de Salida en Volts Amperes (VA): 750
• Capacidad de Salida (Watts): 450
• Voltaje(s) Nominal(es) de Salida Soportado(s): 110V; 115V; 120V
• Detalles del Voltaje Nominal: Salida nominal de 115 V en modo de respaldo por batería
ENTRADA:
• Corriente especificada de entrada (Carga Máxima): 10A
• Voltaje(s) nominal(es) de entrada soportado(s): 120V CA
BATERÍA:
• Autonomía a Media Carga (min.): 9.4 min. (225w)
• Voltaje CD del sistema (VCD): 12
- SUPRESIÓN DE SOBRECARGA / RUIDO:
• Valor nominal en joules de supresión CA del UPS: 420.
• Tiempo de respuesta de supresión de CA del UPS: Instantáneo.</t>
    </r>
  </si>
  <si>
    <t>Cantidad</t>
  </si>
  <si>
    <t>Importe</t>
  </si>
  <si>
    <t>PARTIDA 515 00 1. CATALOGO DE BIENES INFORMÁTICOS PARA COMPRAS CONSOLIDADAS 2025</t>
  </si>
  <si>
    <t>DEPENDENCIA O ENTIDAD SOLICITANTE</t>
  </si>
  <si>
    <t>Precio unitario (únicamente de referencia)  A/I.V.A.</t>
  </si>
  <si>
    <t>PARTIDA 294 00 1. REFACCIONES Y ACCESORIOS DE EQUIPO DE CÓMPUTO PARA COMPRAS CONSOLIDADAS 2025</t>
  </si>
  <si>
    <t>SUBTOTAL</t>
  </si>
  <si>
    <t>TOTAL PARTIDAS 515 00 1 y 294 00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</si>
</sst>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&quot;$&quot;#,##0.00;[Red]&quot;$&quot;#,##0.00"/>
  </numFmts>
  <fonts count="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4.9989318521683403E-2"/>
      <name val="Gotham medium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Gotham medium"/>
    </font>
    <font>
      <b/>
      <sz val="14"/>
      <color theme="0" tint="-4.9989318521683403E-2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rgb="FF9636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0" fillId="3" borderId="0" xfId="0" applyFill="1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164" fontId="5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165" fontId="0" fillId="3" borderId="0" xfId="0" applyNumberFormat="1" applyFill="1" applyProtection="1"/>
    <xf numFmtId="0" fontId="3" fillId="3" borderId="1" xfId="0" applyFont="1" applyFill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64" fontId="6" fillId="3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/>
    </xf>
    <xf numFmtId="0" fontId="0" fillId="3" borderId="0" xfId="0" applyFill="1" applyBorder="1" applyProtection="1"/>
    <xf numFmtId="0" fontId="4" fillId="2" borderId="1" xfId="0" applyFont="1" applyFill="1" applyBorder="1" applyAlignment="1" applyProtection="1">
      <alignment horizontal="center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1024465</xdr:colOff>
      <xdr:row>0</xdr:row>
      <xdr:rowOff>42333</xdr:rowOff>
    </xdr:from>
    <xdr:to>
      <xdr:col>3</xdr:col>
      <xdr:colOff>4917400</xdr:colOff>
      <xdr:row>0</xdr:row>
      <xdr:rowOff>1015999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91" b="13618"/>
        <a:stretch/>
      </xdr:blipFill>
      <xdr:spPr bwMode="auto">
        <a:xfrm>
          <a:off x="2175932" y="42333"/>
          <a:ext cx="8238067" cy="9736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29"/>
  <sheetViews>
    <sheetView tabSelected="1" topLeftCell="B23" zoomScale="110" zoomScaleNormal="110" zoomScalePageLayoutView="150" workbookViewId="0">
      <selection activeCell="G26" sqref="G26"/>
    </sheetView>
  </sheetViews>
  <sheetFormatPr baseColWidth="10" defaultRowHeight="15.75"/>
  <cols>
    <col min="1" max="1" width="11" style="7"/>
    <col min="2" max="2" width="8.5" style="7" customWidth="1"/>
    <col min="3" max="3" width="57" style="7" customWidth="1"/>
    <col min="4" max="4" width="72.875" style="7" customWidth="1"/>
    <col min="5" max="5" width="19.5" style="7" customWidth="1"/>
    <col min="6" max="6" width="16.625" style="7" customWidth="1"/>
    <col min="7" max="7" width="16.75" style="7" customWidth="1"/>
    <col min="8" max="8" width="33.5" style="7" customWidth="1"/>
    <col min="9" max="16384" width="11" style="7"/>
  </cols>
  <sheetData>
    <row r="1" spans="2:8" ht="81.95" customHeight="1">
      <c r="B1" s="6"/>
      <c r="C1" s="6"/>
      <c r="D1" s="6"/>
      <c r="E1" s="6"/>
      <c r="F1" s="6"/>
      <c r="G1" s="6"/>
    </row>
    <row r="2" spans="2:8" ht="45" customHeight="1">
      <c r="B2" s="8" t="s">
        <v>41</v>
      </c>
      <c r="C2" s="9"/>
      <c r="D2" s="9"/>
      <c r="E2" s="9"/>
      <c r="F2" s="9"/>
      <c r="G2" s="9"/>
    </row>
    <row r="3" spans="2:8" ht="63.75" customHeight="1">
      <c r="B3" s="10" t="s">
        <v>42</v>
      </c>
      <c r="C3" s="10"/>
      <c r="D3" s="11"/>
      <c r="E3" s="3"/>
      <c r="F3" s="4"/>
      <c r="G3" s="5"/>
    </row>
    <row r="4" spans="2:8" ht="69" customHeight="1">
      <c r="B4" s="12" t="s">
        <v>3</v>
      </c>
      <c r="C4" s="12" t="s">
        <v>0</v>
      </c>
      <c r="D4" s="12" t="s">
        <v>1</v>
      </c>
      <c r="E4" s="13" t="s">
        <v>43</v>
      </c>
      <c r="F4" s="13" t="s">
        <v>39</v>
      </c>
      <c r="G4" s="13" t="s">
        <v>40</v>
      </c>
    </row>
    <row r="5" spans="2:8" ht="204.75" customHeight="1">
      <c r="B5" s="14">
        <v>1</v>
      </c>
      <c r="C5" s="14" t="s">
        <v>2</v>
      </c>
      <c r="D5" s="15" t="s">
        <v>28</v>
      </c>
      <c r="E5" s="16">
        <v>25900.248000000003</v>
      </c>
      <c r="F5" s="1">
        <v>0</v>
      </c>
      <c r="G5" s="17">
        <f>F5*E5</f>
        <v>0</v>
      </c>
      <c r="H5" s="18"/>
    </row>
    <row r="6" spans="2:8" ht="211.5" customHeight="1">
      <c r="B6" s="14">
        <v>2</v>
      </c>
      <c r="C6" s="14" t="s">
        <v>4</v>
      </c>
      <c r="D6" s="15" t="s">
        <v>27</v>
      </c>
      <c r="E6" s="16">
        <v>36300</v>
      </c>
      <c r="F6" s="1">
        <v>0</v>
      </c>
      <c r="G6" s="17">
        <f t="shared" ref="G6:G26" si="0">F6*E6</f>
        <v>0</v>
      </c>
      <c r="H6" s="18"/>
    </row>
    <row r="7" spans="2:8" ht="210.75" customHeight="1">
      <c r="B7" s="14">
        <v>3</v>
      </c>
      <c r="C7" s="14" t="s">
        <v>5</v>
      </c>
      <c r="D7" s="15" t="s">
        <v>29</v>
      </c>
      <c r="E7" s="16">
        <v>19622.328000000001</v>
      </c>
      <c r="F7" s="1">
        <v>0</v>
      </c>
      <c r="G7" s="17">
        <f t="shared" si="0"/>
        <v>0</v>
      </c>
      <c r="H7" s="18"/>
    </row>
    <row r="8" spans="2:8" ht="185.25" customHeight="1">
      <c r="B8" s="14">
        <v>4</v>
      </c>
      <c r="C8" s="14" t="s">
        <v>6</v>
      </c>
      <c r="D8" s="15" t="s">
        <v>30</v>
      </c>
      <c r="E8" s="16">
        <v>22683.199000000001</v>
      </c>
      <c r="F8" s="1">
        <v>0</v>
      </c>
      <c r="G8" s="17">
        <f t="shared" si="0"/>
        <v>0</v>
      </c>
      <c r="H8" s="18"/>
    </row>
    <row r="9" spans="2:8" ht="120.75" customHeight="1">
      <c r="B9" s="14">
        <v>5</v>
      </c>
      <c r="C9" s="14" t="s">
        <v>7</v>
      </c>
      <c r="D9" s="15" t="s">
        <v>8</v>
      </c>
      <c r="E9" s="16">
        <v>45871.694000000003</v>
      </c>
      <c r="F9" s="1">
        <v>0</v>
      </c>
      <c r="G9" s="17">
        <f t="shared" si="0"/>
        <v>0</v>
      </c>
      <c r="H9" s="18"/>
    </row>
    <row r="10" spans="2:8" ht="180.75" customHeight="1">
      <c r="B10" s="14">
        <v>6</v>
      </c>
      <c r="C10" s="14" t="s">
        <v>9</v>
      </c>
      <c r="D10" s="15" t="s">
        <v>31</v>
      </c>
      <c r="E10" s="16">
        <v>23583.538000000004</v>
      </c>
      <c r="F10" s="1">
        <v>0</v>
      </c>
      <c r="G10" s="17">
        <f t="shared" si="0"/>
        <v>0</v>
      </c>
      <c r="H10" s="18"/>
    </row>
    <row r="11" spans="2:8" ht="146.25" customHeight="1">
      <c r="B11" s="14">
        <v>7</v>
      </c>
      <c r="C11" s="14" t="s">
        <v>10</v>
      </c>
      <c r="D11" s="15" t="s">
        <v>32</v>
      </c>
      <c r="E11" s="16">
        <v>7700.0000000000009</v>
      </c>
      <c r="F11" s="1">
        <v>0</v>
      </c>
      <c r="G11" s="17">
        <f t="shared" si="0"/>
        <v>0</v>
      </c>
      <c r="H11" s="18"/>
    </row>
    <row r="12" spans="2:8" ht="135" customHeight="1">
      <c r="B12" s="14">
        <v>8</v>
      </c>
      <c r="C12" s="14" t="s">
        <v>11</v>
      </c>
      <c r="D12" s="15" t="s">
        <v>33</v>
      </c>
      <c r="E12" s="16">
        <v>5500</v>
      </c>
      <c r="F12" s="1">
        <v>0</v>
      </c>
      <c r="G12" s="17">
        <f t="shared" si="0"/>
        <v>0</v>
      </c>
      <c r="H12" s="18"/>
    </row>
    <row r="13" spans="2:8" ht="70.5" customHeight="1">
      <c r="B13" s="14">
        <v>9</v>
      </c>
      <c r="C13" s="14" t="s">
        <v>12</v>
      </c>
      <c r="D13" s="15" t="s">
        <v>13</v>
      </c>
      <c r="E13" s="16">
        <v>81400</v>
      </c>
      <c r="F13" s="1">
        <v>0</v>
      </c>
      <c r="G13" s="17">
        <f t="shared" si="0"/>
        <v>0</v>
      </c>
      <c r="H13" s="18"/>
    </row>
    <row r="14" spans="2:8" ht="168.75" customHeight="1">
      <c r="B14" s="14">
        <v>10</v>
      </c>
      <c r="C14" s="14" t="s">
        <v>14</v>
      </c>
      <c r="D14" s="15" t="s">
        <v>34</v>
      </c>
      <c r="E14" s="16">
        <v>18695.952000000001</v>
      </c>
      <c r="F14" s="1">
        <v>0</v>
      </c>
      <c r="G14" s="17">
        <f t="shared" si="0"/>
        <v>0</v>
      </c>
      <c r="H14" s="18"/>
    </row>
    <row r="15" spans="2:8" ht="151.5" customHeight="1">
      <c r="B15" s="14">
        <v>11</v>
      </c>
      <c r="C15" s="14" t="s">
        <v>15</v>
      </c>
      <c r="D15" s="15" t="s">
        <v>35</v>
      </c>
      <c r="E15" s="16">
        <v>7040.0000000000009</v>
      </c>
      <c r="F15" s="1">
        <v>0</v>
      </c>
      <c r="G15" s="17">
        <f t="shared" si="0"/>
        <v>0</v>
      </c>
      <c r="H15" s="18"/>
    </row>
    <row r="16" spans="2:8" ht="153" customHeight="1">
      <c r="B16" s="14">
        <v>12</v>
      </c>
      <c r="C16" s="14" t="s">
        <v>16</v>
      </c>
      <c r="D16" s="15" t="s">
        <v>17</v>
      </c>
      <c r="E16" s="16">
        <v>11851.488000000001</v>
      </c>
      <c r="F16" s="1">
        <v>0</v>
      </c>
      <c r="G16" s="17">
        <f t="shared" si="0"/>
        <v>0</v>
      </c>
      <c r="H16" s="18"/>
    </row>
    <row r="17" spans="2:8" ht="137.25" customHeight="1">
      <c r="B17" s="14">
        <v>13</v>
      </c>
      <c r="C17" s="14" t="s">
        <v>18</v>
      </c>
      <c r="D17" s="15" t="s">
        <v>36</v>
      </c>
      <c r="E17" s="16">
        <v>5503.1350000000011</v>
      </c>
      <c r="F17" s="1">
        <v>0</v>
      </c>
      <c r="G17" s="17">
        <f t="shared" si="0"/>
        <v>0</v>
      </c>
      <c r="H17" s="18"/>
    </row>
    <row r="18" spans="2:8" ht="168.75" customHeight="1">
      <c r="B18" s="14">
        <v>14</v>
      </c>
      <c r="C18" s="14" t="s">
        <v>19</v>
      </c>
      <c r="D18" s="15" t="s">
        <v>37</v>
      </c>
      <c r="E18" s="16">
        <v>14300.000000000002</v>
      </c>
      <c r="F18" s="1">
        <v>0</v>
      </c>
      <c r="G18" s="17">
        <f t="shared" si="0"/>
        <v>0</v>
      </c>
      <c r="H18" s="18"/>
    </row>
    <row r="19" spans="2:8" ht="111.75" customHeight="1">
      <c r="B19" s="14">
        <v>15</v>
      </c>
      <c r="C19" s="14" t="s">
        <v>20</v>
      </c>
      <c r="D19" s="15" t="s">
        <v>21</v>
      </c>
      <c r="E19" s="16">
        <v>4777.3440000000001</v>
      </c>
      <c r="F19" s="1">
        <v>0</v>
      </c>
      <c r="G19" s="17">
        <f t="shared" si="0"/>
        <v>0</v>
      </c>
      <c r="H19" s="18"/>
    </row>
    <row r="20" spans="2:8" ht="113.25" customHeight="1">
      <c r="B20" s="14">
        <v>16</v>
      </c>
      <c r="C20" s="14" t="s">
        <v>22</v>
      </c>
      <c r="D20" s="15" t="s">
        <v>23</v>
      </c>
      <c r="E20" s="16">
        <v>11943.36</v>
      </c>
      <c r="F20" s="1">
        <v>0</v>
      </c>
      <c r="G20" s="17">
        <f t="shared" si="0"/>
        <v>0</v>
      </c>
      <c r="H20" s="18"/>
    </row>
    <row r="21" spans="2:8" ht="150" customHeight="1">
      <c r="B21" s="14">
        <v>17</v>
      </c>
      <c r="C21" s="14" t="s">
        <v>24</v>
      </c>
      <c r="D21" s="15" t="s">
        <v>25</v>
      </c>
      <c r="E21" s="16">
        <v>19800</v>
      </c>
      <c r="F21" s="2">
        <v>0</v>
      </c>
      <c r="G21" s="17">
        <f t="shared" si="0"/>
        <v>0</v>
      </c>
      <c r="H21" s="18"/>
    </row>
    <row r="22" spans="2:8" ht="28.5" customHeight="1">
      <c r="B22" s="19" t="s">
        <v>45</v>
      </c>
      <c r="C22" s="19"/>
      <c r="D22" s="19"/>
      <c r="E22" s="19"/>
      <c r="F22" s="19"/>
      <c r="G22" s="20">
        <f>SUM(G5:G21)</f>
        <v>0</v>
      </c>
      <c r="H22" s="18"/>
    </row>
    <row r="23" spans="2:8" ht="30.75" customHeight="1">
      <c r="B23" s="21"/>
      <c r="C23" s="21"/>
      <c r="D23" s="21"/>
      <c r="E23" s="21"/>
      <c r="F23" s="21"/>
      <c r="G23" s="22"/>
      <c r="H23" s="18"/>
    </row>
    <row r="24" spans="2:8" ht="34.5" customHeight="1">
      <c r="B24" s="8" t="s">
        <v>44</v>
      </c>
      <c r="C24" s="9"/>
      <c r="D24" s="9"/>
      <c r="E24" s="9"/>
      <c r="F24" s="9"/>
      <c r="G24" s="9"/>
      <c r="H24" s="18"/>
    </row>
    <row r="25" spans="2:8" ht="69" customHeight="1">
      <c r="B25" s="12" t="s">
        <v>3</v>
      </c>
      <c r="C25" s="12" t="s">
        <v>0</v>
      </c>
      <c r="D25" s="12" t="s">
        <v>1</v>
      </c>
      <c r="E25" s="13" t="s">
        <v>43</v>
      </c>
      <c r="F25" s="13" t="s">
        <v>39</v>
      </c>
      <c r="G25" s="13" t="s">
        <v>40</v>
      </c>
      <c r="H25" s="18"/>
    </row>
    <row r="26" spans="2:8" ht="267" customHeight="1">
      <c r="B26" s="14">
        <v>18</v>
      </c>
      <c r="C26" s="14" t="s">
        <v>26</v>
      </c>
      <c r="D26" s="15" t="s">
        <v>38</v>
      </c>
      <c r="E26" s="16">
        <v>2530</v>
      </c>
      <c r="F26" s="1">
        <v>0</v>
      </c>
      <c r="G26" s="17">
        <f t="shared" si="0"/>
        <v>0</v>
      </c>
      <c r="H26" s="18"/>
    </row>
    <row r="27" spans="2:8" ht="29.25" customHeight="1">
      <c r="B27" s="19" t="s">
        <v>45</v>
      </c>
      <c r="C27" s="19"/>
      <c r="D27" s="19"/>
      <c r="E27" s="19"/>
      <c r="F27" s="19"/>
      <c r="G27" s="20">
        <f>SUM(G26)</f>
        <v>0</v>
      </c>
    </row>
    <row r="28" spans="2:8" ht="29.25" customHeight="1">
      <c r="B28" s="21"/>
      <c r="C28" s="21"/>
      <c r="D28" s="21"/>
      <c r="E28" s="21"/>
      <c r="F28" s="21"/>
      <c r="G28" s="23"/>
      <c r="H28" s="24"/>
    </row>
    <row r="29" spans="2:8" ht="31.5" customHeight="1">
      <c r="B29" s="25" t="s">
        <v>46</v>
      </c>
      <c r="C29" s="25"/>
      <c r="D29" s="25"/>
      <c r="E29" s="25"/>
      <c r="F29" s="25"/>
      <c r="G29" s="20">
        <f>G27+G22</f>
        <v>0</v>
      </c>
    </row>
  </sheetData>
  <sheetProtection algorithmName="SHA-512" hashValue="1yTEkiVhP4jNMN0YvQbrJd2KVC3f7WDvaUCFLowiqeuvSGyXMUDTd5rHqS4iC/Pf128wuPzSlmAN2+H4iFoyDA==" saltValue="EcwrODAI0gWHtQJI8fnbzg==" spinCount="100000" sheet="1" objects="1" scenarios="1"/>
  <mergeCells count="8">
    <mergeCell ref="B29:F29"/>
    <mergeCell ref="B1:G1"/>
    <mergeCell ref="B27:F27"/>
    <mergeCell ref="B2:G2"/>
    <mergeCell ref="B3:D3"/>
    <mergeCell ref="E3:G3"/>
    <mergeCell ref="B22:F22"/>
    <mergeCell ref="B24:G2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Catálogo 515 00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Sayago</dc:creator>
  <cp:lastModifiedBy>José Manuel Rivas Ochoa</cp:lastModifiedBy>
  <dcterms:created xsi:type="dcterms:W3CDTF">2024-12-31T01:36:01Z</dcterms:created>
  <dcterms:modified xsi:type="dcterms:W3CDTF">2025-01-17T15:47:34Z</dcterms:modified>
</cp:coreProperties>
</file>