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Carátula" sheetId="2" r:id="rId1"/>
    <sheet name="Pinturas" sheetId="1" r:id="rId2"/>
    <sheet name="Desglose Colores" sheetId="3" r:id="rId3"/>
    <sheet name="Pantones Institucionales" sheetId="4" r:id="rId4"/>
  </sheets>
  <definedNames>
    <definedName name="_xlnm._FilterDatabase" localSheetId="1" hidden="1">Pinturas!$A$7:$F$104</definedName>
    <definedName name="_xlnm.Print_Area" localSheetId="0">Carátula!$A$1:$G$29</definedName>
    <definedName name="_xlnm.Print_Titles" localSheetId="1">Pinturas!$3:$7</definedName>
  </definedNames>
  <calcPr calcId="145621"/>
</workbook>
</file>

<file path=xl/calcChain.xml><?xml version="1.0" encoding="utf-8"?>
<calcChain xmlns="http://schemas.openxmlformats.org/spreadsheetml/2006/main">
  <c r="C3" i="3" l="1"/>
  <c r="C5" i="1" l="1"/>
  <c r="C3" i="1"/>
  <c r="F103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" i="1"/>
  <c r="F9" i="1"/>
  <c r="F8" i="1"/>
  <c r="F104" i="1" l="1"/>
</calcChain>
</file>

<file path=xl/sharedStrings.xml><?xml version="1.0" encoding="utf-8"?>
<sst xmlns="http://schemas.openxmlformats.org/spreadsheetml/2006/main" count="228" uniqueCount="138">
  <si>
    <t>REQUISICIÓN DE BIENES MATERIALES</t>
  </si>
  <si>
    <t xml:space="preserve"> </t>
  </si>
  <si>
    <t>NOMBRE DE LA DEPENDENCIA</t>
  </si>
  <si>
    <t>FECHA</t>
  </si>
  <si>
    <t>No. DE DSP:</t>
  </si>
  <si>
    <t>No. DE RPAI:</t>
  </si>
  <si>
    <t>NÚMERO DE PARTIDA</t>
  </si>
  <si>
    <t>DESCRIPCIÓN DE LA PARTIDA</t>
  </si>
  <si>
    <t>DISPONIBILIDAD PRESUPUESTAL</t>
  </si>
  <si>
    <t>CUENTA PRESUPUESTAL 
*SÓLO PARA SEFIPLAN*</t>
  </si>
  <si>
    <t>SELLO DE RECIBIDO</t>
  </si>
  <si>
    <t>q</t>
  </si>
  <si>
    <t>OBSERVACIÓN</t>
  </si>
  <si>
    <t>NOMBRE Y FIRMA DEL SOLICITANTE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</si>
  <si>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</si>
  <si>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</si>
  <si>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</si>
  <si>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</si>
  <si>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</si>
  <si>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</si>
  <si>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</si>
  <si>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</si>
  <si>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</si>
  <si>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TOTAL</t>
  </si>
  <si>
    <t>00/00/2024</t>
  </si>
  <si>
    <t>GOBIERNO DEL ESTADO DE VERACRUZ 
CATÁLOGOS GENERALES 2024</t>
  </si>
  <si>
    <t>LITRO</t>
  </si>
  <si>
    <t>KILO</t>
  </si>
  <si>
    <t>PIEZA</t>
  </si>
  <si>
    <t>ROLLO</t>
  </si>
  <si>
    <t xml:space="preserve">    PINTURAS</t>
  </si>
  <si>
    <t>ACABADO DEPORTIVO DE ALTA RESISTENCIA. ACRILICO BASE AGUA PARA CANCHAS DEPORTIVAS (TOP DEPORTIVO DE COMEX O CONTRATIPO )</t>
  </si>
  <si>
    <t>ADHESIVO ADHERENTE PARA UNIR CONCRETO VIEJO A NUEVO  (FESTERBOND O CONTRATIPO )</t>
  </si>
  <si>
    <t>AGUARRÁS COMÚN</t>
  </si>
  <si>
    <t>BARNIZ ENTINTADO</t>
  </si>
  <si>
    <t>BARNIZ FENÓLICO, BARNIZ PARA MADERA DE ACABADO BRILLANTE,  RIVER 610 SPAR MARINO O CONTRATIPO</t>
  </si>
  <si>
    <t xml:space="preserve">BARNIZ POLIURETANO AROMÁTICO DE UN COMPONENTE ( POLYFORM BARNIZ 3000 COMEX O CONTRATIPO)  </t>
  </si>
  <si>
    <t>BROCHA  CERDA NATURAL  1"</t>
  </si>
  <si>
    <t>BROCHA  CERDA NATURAL    1/2"</t>
  </si>
  <si>
    <t>BROCHA  CERDA NATURAL    2"</t>
  </si>
  <si>
    <t>BROCHA  CERDA NATURAL    3"</t>
  </si>
  <si>
    <t>BROCHA  CERDA NATURAL    4"</t>
  </si>
  <si>
    <t>BROCHA  CERDA NATURAL    5"</t>
  </si>
  <si>
    <t>BROCHA  CERDA NATURAL    6"</t>
  </si>
  <si>
    <t>BROCHA CERDA DE CAMELLO   1"</t>
  </si>
  <si>
    <t>BROCHA CERDA DE CAMELLO   2"</t>
  </si>
  <si>
    <t>BROCHA CERDA DE CAMELLO   3"</t>
  </si>
  <si>
    <t>BROCHA CERDA DE CAMELLO   4"</t>
  </si>
  <si>
    <t>BROCHA CERDA DE NYLON Y POLIÉSTER    1"</t>
  </si>
  <si>
    <t>BROCHA CERDA DE NYLON Y POLIÉSTER    2"</t>
  </si>
  <si>
    <t>BROCHA CERDA DE NYLON Y POLIÉSTER    3"</t>
  </si>
  <si>
    <t>BROCHA CERDA DE NYLON Y POLIÉSTER    4"</t>
  </si>
  <si>
    <t>BROCHA CERDA DE NYLON Y POLIÉSTER    5"</t>
  </si>
  <si>
    <t>BROCHA CERDA DE NYLON Y POLIÉSTER    6"</t>
  </si>
  <si>
    <t>CATALIZADOR PARA BARNIZ POLIURETANO</t>
  </si>
  <si>
    <t>CEMENTO PLÁSTICO BASE AGUA</t>
  </si>
  <si>
    <t xml:space="preserve">CEPILLO DE ALAMBRE 68 MANGO LARGO </t>
  </si>
  <si>
    <t>CEPILLO DE ALAMBRE CON MANGO CURVADO 1 X 14"</t>
  </si>
  <si>
    <t>CEPILLO DE ALAMBRE SIN MANGO</t>
  </si>
  <si>
    <t>CEPILLO PARA PINTAR MURO CORRUGADO</t>
  </si>
  <si>
    <t>CUÑA DE ACERO FLEXIBLE CON MANGO</t>
  </si>
  <si>
    <t>CUÑA DE ACERO FLEXIBLE SIN MANGO</t>
  </si>
  <si>
    <t>ESMALTE ACRÍLICO EN AEROSOL</t>
  </si>
  <si>
    <t>ESMALTE ALQUIDÁLICO  ANTICORROSIVO LIBRE DE PLOMO, ACABADO BRILLANTE Y SECADO EXTRA RÁPIDO ( 100 TOTAL COMEX O CONTRATIPO)</t>
  </si>
  <si>
    <t>ESPÁTULA  FLEXIBLE  MANGO DE MADERA 2"</t>
  </si>
  <si>
    <t>ESPÁTULA  FLEXIBLE  MANGO DE MADERA 3"</t>
  </si>
  <si>
    <t>ESPÁTULA  FLEXIBLE  MANGO DE MADERA 4"</t>
  </si>
  <si>
    <t>ESPÁTULA  FLEXIBLE  MANGO DE PLÁSTICO 3"</t>
  </si>
  <si>
    <t>ESPÁTULA  FLEXIBLE  MANGO DE PLÁSTICO 4"</t>
  </si>
  <si>
    <t>ESPÁTULA RIGIDA MANGO DE MADERA 2"</t>
  </si>
  <si>
    <t>ESPÁTULA RIGIDA MANGO DE MADERA 3"</t>
  </si>
  <si>
    <t>ESPÁTULA RIGIDA MANGO DE MADERA 4"</t>
  </si>
  <si>
    <t>ESPÁTULA RIGIDA MANGO DE PLÁSTICO 2"</t>
  </si>
  <si>
    <t>ESPÁTULA RIGIDA MANGO DE PLÁSTICO 3"</t>
  </si>
  <si>
    <t>ESTOPA  BLANCA, FIBRA DE ALGODÓN</t>
  </si>
  <si>
    <t>EXTENSIÓN PARA RODILLO, EXTENDIBLE DE 1.50 A 3.00 MTS O SUPERIOR</t>
  </si>
  <si>
    <t>EXTENSIÓN PARA RODILLO, EXTENDIBLE DE 3.00 A 5.40 MTS O SUPERIOR</t>
  </si>
  <si>
    <t>FELPA REPUESTO  RODILLO 3/8" DE  4” NYLON</t>
  </si>
  <si>
    <t>FELPA REPUESTO RODILLO 9" X 3/8"  SUPERFICIE LISA</t>
  </si>
  <si>
    <t>FELPA REPUESTO RODILLO 9" X 3/4" SUPERFICIE RUGOSA</t>
  </si>
  <si>
    <t>IMPERMEABILIZANTE INTEGRADO ÚNICO, BASE AGUA ELABORADO CON RESINAS 100% ACRÍLICAS COLOR BLANCO, CALIDAD 5 AÑOS</t>
  </si>
  <si>
    <t>IMPERMEABILIZANTE INTEGRADO ÚNICO, BASE AGUA ELABORADO CON RESINAS 100% ACRÍLICAS COLOR BLANCO, CALIDAD 7 AÑOS</t>
  </si>
  <si>
    <t>IMPERMEABILIZANTE INTEGRADO ÚNICO, BASE AGUA ELABORADO CON RESINAS 100% ACRÍLICAS COLOR ROJO TERRACOTA, CALIDAD 5 AÑOS</t>
  </si>
  <si>
    <t>IMPERMEABILIZANTE INTEGRADO ÚNICO, BASE AGUA ELABORADO CON RESINAS 100% ACRÍLICAS COLOR ROJO TERRACOTA, CALIDAD 7 AÑOS</t>
  </si>
  <si>
    <t>LIJA DE AGUA DE 9"X11" GRADO 120 (FINO)</t>
  </si>
  <si>
    <t>LIJA DE AGUA DE 9"X11" GRADO 220 (EXTRAFINO)</t>
  </si>
  <si>
    <t>LIJA DE AGUA DE 9"X11" GRADO 80 (MEDIANO)</t>
  </si>
  <si>
    <t>LIJA PARA MADERA DE 9"X11"GRADO 150 (FINO)</t>
  </si>
  <si>
    <t>LIJA PARA MADERA DE 9"X11"GRADO 80 (MEDIANO)</t>
  </si>
  <si>
    <t>LIJA PARA METAL DE 9"X11" GRADO FINO</t>
  </si>
  <si>
    <t>LIJA PARA METAL DE 9"X11" GRADO GRUESO</t>
  </si>
  <si>
    <t>LIJA PARA METAL DE 9"X11" GRADO MEDIANO</t>
  </si>
  <si>
    <t xml:space="preserve">MASKING TAPE AZUL 1" </t>
  </si>
  <si>
    <t>MASKING TAPE AZUL 3/4"</t>
  </si>
  <si>
    <t>MEMBRANA DE REFUERZO PARA SISTEMA IMPERMEABLE EN FRIO MALLA FLEXIBLE DE FIBRA SINTÉTICA INORGANICA CON ALTA RESISTENCIA Y DURABILIDAD</t>
  </si>
  <si>
    <t>PEGAMENTO BLANCO (RESISTOL 850 O CONTRATIPO )</t>
  </si>
  <si>
    <t>PEGAMENTO DE CONTACTO BASE SOLVENTE COLOR AMARILLO, (RESISTOL 5000 O CONTRATIPO)</t>
  </si>
  <si>
    <t>PINTURA BASE AGUA CONTRA LA HUMEDAD COLOR BLANCO PARA MUROS Y PLAFONES ( TOP Wall® HUMEDAD EXTREMA O CONTRATIPO)</t>
  </si>
  <si>
    <t>PINTURA EPÓXICA PARA PISOS CONCRETOS</t>
  </si>
  <si>
    <t>PINTURA VINIL-ACRILICA BASE AGUA PARA INTERIORES Y EXTERIORES DE 10,000 CICLOS DE LAVADO MÍNIMO. RENDIMIENTO DE 10 A 12 M2/L</t>
  </si>
  <si>
    <t>PINTURA VINIL-ACRILICA BASE AGUA PARA INTERIORES Y EXTERIORES DE 4,000 CICLOS DE LAVADO MÍNIMO. RENDIMIENTO DE 7 A 9 M2/L</t>
  </si>
  <si>
    <t>PISTOLA CALAFATEADORA PROFESIONAL</t>
  </si>
  <si>
    <t xml:space="preserve">PISTOLA DE PINTURA DE 600 ML; CARÁCTERÍSTICAS BASÍCAS (SIMILARES O SUPERIORES):  PRESIÓN ÓPTIMA : 300 kpa (43 PSI), CONSUMO DE AIRE: 65L/min (2,3 CFM), BOQUILLA DE PINTURA INTERCAMBIABLE  ; CONEXIÓN: 1/4 NPT, CUERPO DE METAL            </t>
  </si>
  <si>
    <t>PLASTIPROTECTOR USO RUDO  COMEX O CONTRATIPO</t>
  </si>
  <si>
    <t>PRIMARIO ANTICORROSIVO LIBRE DE PLOMO DE ACABADO MATE Y SECADO EXTRA RÁPIDO ( PRIMARIO 100 COMEX O CONTRATIPO)</t>
  </si>
  <si>
    <t>REMOVEDOR  DE BARNIZ</t>
  </si>
  <si>
    <t>RESANADOR DE UN COMPONENTE PARA MADERA BASE AGUA</t>
  </si>
  <si>
    <t>RESANADOR REDIMIX O CONTRATIPO</t>
  </si>
  <si>
    <t xml:space="preserve">RODILLO  3/8" DE 4"  MATERIAL NYLON </t>
  </si>
  <si>
    <t>RODILLO 9" X 3/8" SUPERFICIE LISA</t>
  </si>
  <si>
    <t>RODILLO 9" X 3/4" SUPERFICIE RUGOSA</t>
  </si>
  <si>
    <t xml:space="preserve">SELLADOR  ACRÍLICO BLANCO DE SECADO RÁPIDO PARA APLICARSE CON CALAFATEADORA EN ALUMINIO Y VIDRIO </t>
  </si>
  <si>
    <t>SELLADOR DE POLIURETANO</t>
  </si>
  <si>
    <t>SELLADOR DE SILICÓN TRANSPARENTE DE SECADO RÁPIDO. PARA APLICARSE CON CALAFATEADORA EN ALUMINIO Y VIDRIO.</t>
  </si>
  <si>
    <t xml:space="preserve">THINNER AMERICANO GALÓN  </t>
  </si>
  <si>
    <t xml:space="preserve">THINNER AMERICANO LITRO </t>
  </si>
  <si>
    <t>THINNER AMERICANO SELLADO</t>
  </si>
  <si>
    <t>THINNER ESTANDAR</t>
  </si>
  <si>
    <t>THINNER ESTÁNDAR</t>
  </si>
  <si>
    <t xml:space="preserve">THINNER ESTANDAR GALON </t>
  </si>
  <si>
    <t>CUBETA 19 L.</t>
  </si>
  <si>
    <t>BOTE DE LITRO</t>
  </si>
  <si>
    <t>BOTE CON 400 ML</t>
  </si>
  <si>
    <t>GALON 4 L.</t>
  </si>
  <si>
    <t>ROLLO 100 M.</t>
  </si>
  <si>
    <t>BOTE 1/2 L.</t>
  </si>
  <si>
    <t>PIEZA 10 M.</t>
  </si>
  <si>
    <t>CUBETA 6 KG.</t>
  </si>
  <si>
    <t>CARTUCHO 300 ML</t>
  </si>
  <si>
    <t>TUBO 300 ML</t>
  </si>
  <si>
    <t>CARTUCHO 280 ML</t>
  </si>
  <si>
    <t>Gobierno del Estado de Veracruz
Catálogo 2024
249001 Pinturas</t>
  </si>
  <si>
    <t>Pantone/Color</t>
  </si>
  <si>
    <t>Part.</t>
  </si>
  <si>
    <t>DESGLOSE PARTIDAS CON PANTONES/COLORES</t>
  </si>
  <si>
    <t>||&lt;</t>
  </si>
  <si>
    <r>
      <t>PINTURA PARA SEÑALAMIENTO VIAL Y PEATONAL BASE SOLVENTE 100% ACRÍLICA (HIGH TECH VIA COLOR DE COMEX O CONTRATIPO)</t>
    </r>
    <r>
      <rPr>
        <b/>
        <sz val="10"/>
        <color theme="1"/>
        <rFont val="Panton"/>
        <family val="3"/>
      </rPr>
      <t xml:space="preserve"> (AZUL-VERDE-ROJO-BLANCO-AMARILLO)</t>
    </r>
  </si>
  <si>
    <r>
      <t xml:space="preserve">PINTURA ANTIDERRAPANTE PARA PISO TRAFICO PESADO </t>
    </r>
    <r>
      <rPr>
        <b/>
        <sz val="10"/>
        <color theme="1"/>
        <rFont val="Panton"/>
        <family val="3"/>
      </rPr>
      <t xml:space="preserve"> (COLOR AMARILLO Ó  BLANCO)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</si>
</sst>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#,##0.00_-;\-&quot;$&quot;\ #,##0.00_-;_-&quot;$&quot;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color theme="1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sz val="10"/>
      <name val="Arial"/>
      <family val="2"/>
      <charset val="204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10"/>
      <color theme="1"/>
      <name val="Panton"/>
      <family val="3"/>
    </font>
    <font>
      <b/>
      <sz val="10"/>
      <name val="Panton"/>
      <family val="3"/>
    </font>
    <font>
      <sz val="8"/>
      <name val="Arial"/>
      <family val="2"/>
    </font>
    <font>
      <sz val="10"/>
      <name val="Arial"/>
      <family val="2"/>
    </font>
    <font>
      <sz val="9"/>
      <color theme="1"/>
      <name val="Panton"/>
      <family val="3"/>
    </font>
    <font>
      <b/>
      <sz val="14"/>
      <color theme="1"/>
      <name val="Montserrat ExtraBold"/>
      <family val="3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  <xf numFmtId="0" fontId="32" fillId="0" borderId="0"/>
    <xf numFmtId="0" fontId="33" fillId="0" borderId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/>
    <xf numFmtId="0" fontId="33" fillId="0" borderId="0"/>
  </cellStyleXfs>
  <cellXfs count="117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4" borderId="5" xfId="2" applyFont="1" applyFill="1" applyBorder="1" applyAlignment="1" applyProtection="1">
      <alignment horizontal="center"/>
    </xf>
    <xf numFmtId="15" fontId="1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4" fillId="4" borderId="9" xfId="2" applyFont="1" applyFill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18" fillId="0" borderId="12" xfId="2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vertical="center" wrapText="1"/>
    </xf>
    <xf numFmtId="0" fontId="16" fillId="0" borderId="17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6" fillId="0" borderId="19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8" fillId="0" borderId="14" xfId="2" applyFont="1" applyFill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30" fillId="0" borderId="0" xfId="0" applyFont="1" applyProtection="1"/>
    <xf numFmtId="0" fontId="31" fillId="4" borderId="23" xfId="0" applyFont="1" applyFill="1" applyBorder="1" applyAlignment="1" applyProtection="1">
      <alignment horizontal="center" vertical="center" wrapText="1"/>
    </xf>
    <xf numFmtId="0" fontId="31" fillId="4" borderId="2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" fontId="0" fillId="0" borderId="0" xfId="0" applyNumberFormat="1" applyAlignment="1" applyProtection="1">
      <alignment horizontal="right" vertical="center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164" fontId="18" fillId="0" borderId="26" xfId="0" applyNumberFormat="1" applyFont="1" applyBorder="1" applyAlignment="1" applyProtection="1">
      <alignment horizontal="right" vertical="center"/>
    </xf>
    <xf numFmtId="3" fontId="18" fillId="0" borderId="26" xfId="0" applyNumberFormat="1" applyFont="1" applyBorder="1" applyAlignment="1" applyProtection="1">
      <alignment horizontal="center" vertical="center"/>
    </xf>
    <xf numFmtId="3" fontId="18" fillId="0" borderId="26" xfId="0" applyNumberFormat="1" applyFont="1" applyBorder="1" applyAlignment="1" applyProtection="1">
      <alignment horizontal="left" vertical="center" wrapText="1"/>
    </xf>
    <xf numFmtId="3" fontId="18" fillId="0" borderId="26" xfId="0" applyNumberFormat="1" applyFont="1" applyBorder="1" applyAlignment="1" applyProtection="1">
      <alignment horizontal="center" vertical="center" wrapText="1"/>
    </xf>
    <xf numFmtId="0" fontId="11" fillId="0" borderId="0" xfId="8" applyFont="1" applyProtection="1">
      <protection locked="0"/>
    </xf>
    <xf numFmtId="0" fontId="34" fillId="0" borderId="27" xfId="8" applyFont="1" applyBorder="1" applyAlignment="1" applyProtection="1">
      <alignment horizontal="center" vertical="center" wrapText="1"/>
      <protection locked="0"/>
    </xf>
    <xf numFmtId="0" fontId="34" fillId="0" borderId="27" xfId="8" applyFont="1" applyFill="1" applyBorder="1" applyAlignment="1" applyProtection="1">
      <alignment vertical="center" wrapText="1"/>
      <protection locked="0"/>
    </xf>
    <xf numFmtId="0" fontId="34" fillId="0" borderId="27" xfId="8" applyFont="1" applyFill="1" applyBorder="1" applyAlignment="1" applyProtection="1">
      <alignment horizontal="left" vertical="center" wrapText="1"/>
      <protection locked="0"/>
    </xf>
    <xf numFmtId="0" fontId="17" fillId="4" borderId="24" xfId="8" applyFont="1" applyFill="1" applyBorder="1" applyAlignment="1" applyProtection="1">
      <alignment horizontal="center" vertical="center" wrapText="1"/>
    </xf>
    <xf numFmtId="0" fontId="17" fillId="4" borderId="23" xfId="8" applyFont="1" applyFill="1" applyBorder="1" applyAlignment="1" applyProtection="1">
      <alignment horizontal="center" vertical="center" wrapText="1"/>
    </xf>
    <xf numFmtId="0" fontId="37" fillId="0" borderId="0" xfId="11" applyProtection="1">
      <protection locked="0"/>
    </xf>
    <xf numFmtId="164" fontId="0" fillId="0" borderId="0" xfId="0" applyNumberFormat="1" applyProtection="1"/>
    <xf numFmtId="165" fontId="17" fillId="4" borderId="5" xfId="1" applyNumberFormat="1" applyFont="1" applyFill="1" applyBorder="1" applyAlignment="1" applyProtection="1">
      <alignment horizontal="center" vertical="center" wrapText="1"/>
    </xf>
    <xf numFmtId="0" fontId="21" fillId="0" borderId="15" xfId="2" applyFont="1" applyFill="1" applyBorder="1" applyAlignment="1" applyProtection="1">
      <alignment horizontal="left" vertical="center"/>
    </xf>
    <xf numFmtId="0" fontId="21" fillId="0" borderId="19" xfId="2" applyFont="1" applyFill="1" applyBorder="1" applyAlignment="1" applyProtection="1">
      <alignment horizontal="left" vertical="center"/>
    </xf>
    <xf numFmtId="0" fontId="22" fillId="0" borderId="11" xfId="2" applyFont="1" applyFill="1" applyBorder="1" applyAlignment="1" applyProtection="1">
      <alignment horizontal="left" vertical="center"/>
      <protection locked="0"/>
    </xf>
    <xf numFmtId="0" fontId="22" fillId="0" borderId="20" xfId="2" applyFont="1" applyFill="1" applyBorder="1" applyAlignment="1" applyProtection="1">
      <alignment horizontal="left" vertical="center"/>
      <protection locked="0"/>
    </xf>
    <xf numFmtId="0" fontId="22" fillId="0" borderId="12" xfId="2" applyFont="1" applyFill="1" applyBorder="1" applyAlignment="1" applyProtection="1">
      <alignment horizontal="left" vertical="center"/>
      <protection locked="0"/>
    </xf>
    <xf numFmtId="0" fontId="22" fillId="0" borderId="13" xfId="2" applyFont="1" applyFill="1" applyBorder="1" applyAlignment="1" applyProtection="1">
      <alignment horizontal="left" vertical="center"/>
      <protection locked="0"/>
    </xf>
    <xf numFmtId="0" fontId="22" fillId="0" borderId="21" xfId="2" applyFont="1" applyFill="1" applyBorder="1" applyAlignment="1" applyProtection="1">
      <alignment horizontal="left" vertical="center"/>
      <protection locked="0"/>
    </xf>
    <xf numFmtId="0" fontId="22" fillId="0" borderId="14" xfId="2" applyFont="1" applyFill="1" applyBorder="1" applyAlignment="1" applyProtection="1">
      <alignment horizontal="left" vertical="center"/>
      <protection locked="0"/>
    </xf>
    <xf numFmtId="0" fontId="17" fillId="4" borderId="2" xfId="2" applyFont="1" applyFill="1" applyBorder="1" applyAlignment="1" applyProtection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17" fillId="4" borderId="10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10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44" fontId="19" fillId="0" borderId="9" xfId="1" applyFont="1" applyFill="1" applyBorder="1" applyAlignment="1" applyProtection="1">
      <alignment horizontal="center" vertical="center" wrapText="1"/>
      <protection locked="0"/>
    </xf>
    <xf numFmtId="1" fontId="19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9" xfId="3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left" vertical="center" wrapText="1"/>
    </xf>
    <xf numFmtId="0" fontId="12" fillId="4" borderId="2" xfId="2" applyFont="1" applyFill="1" applyBorder="1" applyAlignment="1" applyProtection="1">
      <alignment horizontal="center"/>
    </xf>
    <xf numFmtId="0" fontId="12" fillId="4" borderId="3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 wrapText="1"/>
    </xf>
    <xf numFmtId="0" fontId="17" fillId="4" borderId="11" xfId="2" applyFont="1" applyFill="1" applyBorder="1" applyAlignment="1" applyProtection="1">
      <alignment horizontal="center" vertical="center" wrapText="1"/>
    </xf>
    <xf numFmtId="0" fontId="17" fillId="4" borderId="12" xfId="2" applyFont="1" applyFill="1" applyBorder="1" applyAlignment="1" applyProtection="1">
      <alignment horizontal="center" vertical="center" wrapText="1"/>
    </xf>
    <xf numFmtId="0" fontId="17" fillId="4" borderId="13" xfId="2" applyFont="1" applyFill="1" applyBorder="1" applyAlignment="1" applyProtection="1">
      <alignment horizontal="center" vertical="center" wrapText="1"/>
    </xf>
    <xf numFmtId="0" fontId="17" fillId="4" borderId="14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27" fillId="4" borderId="10" xfId="0" applyFont="1" applyFill="1" applyBorder="1" applyAlignment="1" applyProtection="1">
      <alignment horizontal="center" vertical="center" wrapText="1"/>
    </xf>
    <xf numFmtId="0" fontId="35" fillId="0" borderId="0" xfId="8" applyFont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27" fillId="4" borderId="2" xfId="8" applyFont="1" applyFill="1" applyBorder="1" applyAlignment="1" applyProtection="1">
      <alignment horizontal="center" vertical="center" wrapText="1"/>
      <protection locked="0"/>
    </xf>
    <xf numFmtId="0" fontId="27" fillId="4" borderId="3" xfId="8" applyFont="1" applyFill="1" applyBorder="1" applyAlignment="1" applyProtection="1">
      <alignment horizontal="center" vertical="center" wrapText="1"/>
      <protection locked="0"/>
    </xf>
    <xf numFmtId="0" fontId="27" fillId="4" borderId="10" xfId="8" applyFont="1" applyFill="1" applyBorder="1" applyAlignment="1" applyProtection="1">
      <alignment horizontal="center" vertical="center" wrapText="1"/>
      <protection locked="0"/>
    </xf>
  </cellXfs>
  <cellStyles count="13">
    <cellStyle name="20% - Énfasis2" xfId="3" builtinId="34"/>
    <cellStyle name="Celda de comprobación" xfId="2" builtinId="23"/>
    <cellStyle name="Moneda" xfId="1" builtinId="4"/>
    <cellStyle name="Moneda 2" xfId="9"/>
    <cellStyle name="Moneda 8 2 3" xfId="10"/>
    <cellStyle name="Normal" xfId="0" builtinId="0"/>
    <cellStyle name="Normal 15" xfId="7"/>
    <cellStyle name="Normal 2" xfId="4"/>
    <cellStyle name="Normal 3" xfId="5"/>
    <cellStyle name="Normal 4" xfId="8"/>
    <cellStyle name="Normal 7 2" xfId="11"/>
    <cellStyle name="Normal 9 2" xfId="12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95250</xdr:rowOff>
    </xdr:from>
    <xdr:to>
      <xdr:col>2</xdr:col>
      <xdr:colOff>561975</xdr:colOff>
      <xdr:row>13</xdr:row>
      <xdr:rowOff>76200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5250"/>
          <a:ext cx="1638300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0</xdr:row>
      <xdr:rowOff>76200</xdr:rowOff>
    </xdr:from>
    <xdr:to>
      <xdr:col>6</xdr:col>
      <xdr:colOff>533400</xdr:colOff>
      <xdr:row>13</xdr:row>
      <xdr:rowOff>228600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6200"/>
          <a:ext cx="1733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190500</xdr:rowOff>
    </xdr:from>
    <xdr:to>
      <xdr:col>4</xdr:col>
      <xdr:colOff>257175</xdr:colOff>
      <xdr:row>44</xdr:row>
      <xdr:rowOff>0</xdr:rowOff>
    </xdr:to>
    <xdr:pic>
      <xdr:nvPicPr>
        <xdr:cNvPr id="4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6600"/>
          <a:ext cx="3305175" cy="491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21</xdr:row>
      <xdr:rowOff>66675</xdr:rowOff>
    </xdr:from>
    <xdr:to>
      <xdr:col>7</xdr:col>
      <xdr:colOff>666750</xdr:colOff>
      <xdr:row>41</xdr:row>
      <xdr:rowOff>123825</xdr:rowOff>
    </xdr:to>
    <xdr:pic>
      <xdr:nvPicPr>
        <xdr:cNvPr id="5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533900"/>
          <a:ext cx="24098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A5" sqref="A5:F5"/>
    </sheetView>
  </sheetViews>
  <sheetFormatPr baseColWidth="10" defaultColWidth="11.42578125" defaultRowHeight="14.25" x14ac:dyDescent="0.2"/>
  <cols>
    <col min="1" max="1" width="15.42578125" style="1" customWidth="1"/>
    <col min="2" max="2" width="4" style="1" customWidth="1"/>
    <col min="3" max="3" width="44.5703125" style="1" customWidth="1"/>
    <col min="4" max="4" width="25.28515625" style="1" customWidth="1"/>
    <col min="5" max="5" width="20.7109375" style="1" customWidth="1"/>
    <col min="6" max="6" width="21.42578125" style="1" customWidth="1"/>
    <col min="7" max="7" width="28.5703125" style="1" customWidth="1"/>
    <col min="8" max="16384" width="11.42578125" style="1"/>
  </cols>
  <sheetData>
    <row r="1" spans="1:7" ht="6.75" customHeight="1" x14ac:dyDescent="0.2"/>
    <row r="2" spans="1:7" ht="43.5" x14ac:dyDescent="0.2">
      <c r="A2" s="2" t="s">
        <v>25</v>
      </c>
      <c r="B2" s="3"/>
      <c r="C2" s="4"/>
      <c r="D2" s="4"/>
      <c r="E2" s="4"/>
      <c r="F2" s="5"/>
      <c r="G2" s="6"/>
    </row>
    <row r="3" spans="1:7" ht="21.75" x14ac:dyDescent="0.2">
      <c r="A3" s="7" t="s">
        <v>0</v>
      </c>
      <c r="B3" s="8"/>
      <c r="C3" s="4"/>
      <c r="D3" s="4"/>
      <c r="E3" s="4"/>
      <c r="F3" s="9"/>
      <c r="G3" s="10"/>
    </row>
    <row r="4" spans="1:7" ht="6.75" customHeight="1" thickBot="1" x14ac:dyDescent="0.25">
      <c r="A4" s="11" t="s">
        <v>1</v>
      </c>
      <c r="B4" s="11"/>
      <c r="C4" s="11"/>
      <c r="D4" s="11"/>
      <c r="E4" s="11"/>
      <c r="F4" s="12"/>
      <c r="G4" s="13"/>
    </row>
    <row r="5" spans="1:7" ht="16.5" thickBot="1" x14ac:dyDescent="0.3">
      <c r="A5" s="90" t="s">
        <v>2</v>
      </c>
      <c r="B5" s="91"/>
      <c r="C5" s="91"/>
      <c r="D5" s="91"/>
      <c r="E5" s="91"/>
      <c r="F5" s="92"/>
      <c r="G5" s="14" t="s">
        <v>3</v>
      </c>
    </row>
    <row r="6" spans="1:7" ht="28.5" customHeight="1" thickBot="1" x14ac:dyDescent="0.25">
      <c r="A6" s="93"/>
      <c r="B6" s="94"/>
      <c r="C6" s="94"/>
      <c r="D6" s="94"/>
      <c r="E6" s="94"/>
      <c r="F6" s="95"/>
      <c r="G6" s="15" t="s">
        <v>24</v>
      </c>
    </row>
    <row r="7" spans="1:7" ht="10.5" customHeight="1" thickBot="1" x14ac:dyDescent="0.25">
      <c r="A7" s="16"/>
      <c r="B7" s="17"/>
      <c r="C7" s="18"/>
      <c r="D7" s="13"/>
      <c r="E7" s="13"/>
      <c r="F7" s="13"/>
      <c r="G7" s="13"/>
    </row>
    <row r="8" spans="1:7" ht="15.75" customHeight="1" thickBot="1" x14ac:dyDescent="0.25">
      <c r="A8" s="19" t="s">
        <v>4</v>
      </c>
      <c r="B8" s="96"/>
      <c r="C8" s="97"/>
      <c r="D8" s="13"/>
      <c r="E8" s="19" t="s">
        <v>5</v>
      </c>
      <c r="F8" s="98"/>
      <c r="G8" s="99"/>
    </row>
    <row r="9" spans="1:7" ht="6" customHeight="1" thickBot="1" x14ac:dyDescent="0.25">
      <c r="A9" s="13"/>
      <c r="B9" s="13"/>
      <c r="C9" s="13"/>
      <c r="D9" s="13"/>
      <c r="E9" s="20"/>
      <c r="F9" s="13"/>
      <c r="G9" s="13"/>
    </row>
    <row r="10" spans="1:7" ht="39" customHeight="1" thickBot="1" x14ac:dyDescent="0.25">
      <c r="A10" s="100" t="s">
        <v>6</v>
      </c>
      <c r="B10" s="101" t="s">
        <v>7</v>
      </c>
      <c r="C10" s="102"/>
      <c r="D10" s="100" t="s">
        <v>8</v>
      </c>
      <c r="E10" s="105" t="s">
        <v>9</v>
      </c>
      <c r="F10" s="105"/>
      <c r="G10" s="100" t="s">
        <v>10</v>
      </c>
    </row>
    <row r="11" spans="1:7" ht="35.25" customHeight="1" thickBot="1" x14ac:dyDescent="0.25">
      <c r="A11" s="100"/>
      <c r="B11" s="103"/>
      <c r="C11" s="104"/>
      <c r="D11" s="100"/>
      <c r="E11" s="105"/>
      <c r="F11" s="105"/>
      <c r="G11" s="100"/>
    </row>
    <row r="12" spans="1:7" ht="5.25" customHeight="1" thickBot="1" x14ac:dyDescent="0.25">
      <c r="A12" s="21"/>
      <c r="B12" s="22"/>
      <c r="C12" s="23"/>
      <c r="D12" s="84">
        <v>0</v>
      </c>
      <c r="E12" s="85"/>
      <c r="F12" s="85"/>
      <c r="G12" s="86"/>
    </row>
    <row r="13" spans="1:7" ht="20.25" customHeight="1" thickBot="1" x14ac:dyDescent="0.25">
      <c r="A13" s="24"/>
      <c r="B13" s="25"/>
      <c r="C13" s="26"/>
      <c r="D13" s="84"/>
      <c r="E13" s="85"/>
      <c r="F13" s="85"/>
      <c r="G13" s="86"/>
    </row>
    <row r="14" spans="1:7" ht="18.75" customHeight="1" thickBot="1" x14ac:dyDescent="0.25">
      <c r="A14" s="49"/>
      <c r="B14" s="50"/>
      <c r="C14" s="26"/>
      <c r="D14" s="84"/>
      <c r="E14" s="85"/>
      <c r="F14" s="85"/>
      <c r="G14" s="86"/>
    </row>
    <row r="15" spans="1:7" ht="18" customHeight="1" thickBot="1" x14ac:dyDescent="0.25">
      <c r="A15" s="87">
        <v>249001</v>
      </c>
      <c r="B15" s="88" t="s">
        <v>11</v>
      </c>
      <c r="C15" s="89" t="s">
        <v>30</v>
      </c>
      <c r="D15" s="84"/>
      <c r="E15" s="85"/>
      <c r="F15" s="85"/>
      <c r="G15" s="86"/>
    </row>
    <row r="16" spans="1:7" ht="18" customHeight="1" thickBot="1" x14ac:dyDescent="0.25">
      <c r="A16" s="87"/>
      <c r="B16" s="88"/>
      <c r="C16" s="89"/>
      <c r="D16" s="84"/>
      <c r="E16" s="85"/>
      <c r="F16" s="85"/>
      <c r="G16" s="86"/>
    </row>
    <row r="17" spans="1:7" ht="20.25" customHeight="1" thickBot="1" x14ac:dyDescent="0.25">
      <c r="A17" s="87"/>
      <c r="B17" s="88"/>
      <c r="C17" s="89"/>
      <c r="D17" s="84"/>
      <c r="E17" s="85"/>
      <c r="F17" s="85"/>
      <c r="G17" s="86"/>
    </row>
    <row r="18" spans="1:7" ht="22.5" customHeight="1" thickBot="1" x14ac:dyDescent="0.25">
      <c r="A18" s="49"/>
      <c r="B18" s="50"/>
      <c r="C18" s="26"/>
      <c r="D18" s="84"/>
      <c r="E18" s="85"/>
      <c r="F18" s="85"/>
      <c r="G18" s="86"/>
    </row>
    <row r="19" spans="1:7" ht="14.25" customHeight="1" thickBot="1" x14ac:dyDescent="0.25">
      <c r="A19" s="24"/>
      <c r="B19" s="25"/>
      <c r="C19" s="26"/>
      <c r="D19" s="84"/>
      <c r="E19" s="85"/>
      <c r="F19" s="85"/>
      <c r="G19" s="86"/>
    </row>
    <row r="20" spans="1:7" ht="18" customHeight="1" thickBot="1" x14ac:dyDescent="0.25">
      <c r="A20" s="27"/>
      <c r="B20" s="28"/>
      <c r="C20" s="29"/>
      <c r="D20" s="84"/>
      <c r="E20" s="85"/>
      <c r="F20" s="85"/>
      <c r="G20" s="86"/>
    </row>
    <row r="21" spans="1:7" ht="18" customHeight="1" x14ac:dyDescent="0.2">
      <c r="A21" s="64" t="s">
        <v>12</v>
      </c>
      <c r="B21" s="66"/>
      <c r="C21" s="67"/>
      <c r="D21" s="67"/>
      <c r="E21" s="67"/>
      <c r="F21" s="67"/>
      <c r="G21" s="68"/>
    </row>
    <row r="22" spans="1:7" ht="14.25" customHeight="1" thickBot="1" x14ac:dyDescent="0.25">
      <c r="A22" s="65"/>
      <c r="B22" s="69"/>
      <c r="C22" s="70"/>
      <c r="D22" s="70"/>
      <c r="E22" s="70"/>
      <c r="F22" s="70"/>
      <c r="G22" s="71"/>
    </row>
    <row r="23" spans="1:7" ht="14.25" customHeight="1" thickBot="1" x14ac:dyDescent="0.25">
      <c r="A23" s="30"/>
      <c r="B23" s="30"/>
      <c r="C23" s="30"/>
      <c r="D23" s="30"/>
      <c r="E23" s="30"/>
      <c r="F23" s="30"/>
      <c r="G23" s="30"/>
    </row>
    <row r="24" spans="1:7" ht="28.5" customHeight="1" thickBot="1" x14ac:dyDescent="0.25">
      <c r="A24" s="72" t="s">
        <v>13</v>
      </c>
      <c r="B24" s="73"/>
      <c r="C24" s="73"/>
      <c r="D24" s="74"/>
      <c r="E24" s="75" t="s">
        <v>14</v>
      </c>
      <c r="F24" s="76"/>
      <c r="G24" s="77"/>
    </row>
    <row r="25" spans="1:7" ht="63" customHeight="1" thickBot="1" x14ac:dyDescent="0.25">
      <c r="A25" s="78"/>
      <c r="B25" s="79"/>
      <c r="C25" s="79"/>
      <c r="D25" s="80"/>
      <c r="E25" s="81"/>
      <c r="F25" s="82"/>
      <c r="G25" s="83"/>
    </row>
    <row r="26" spans="1:7" ht="19.5" customHeight="1" x14ac:dyDescent="0.2">
      <c r="A26" s="31"/>
      <c r="B26" s="31"/>
      <c r="C26" s="31"/>
      <c r="D26" s="31"/>
      <c r="E26" s="31"/>
      <c r="F26" s="31"/>
      <c r="G26" s="31"/>
    </row>
    <row r="27" spans="1:7" ht="19.5" customHeight="1" x14ac:dyDescent="0.2">
      <c r="A27" s="32"/>
      <c r="B27" s="32"/>
      <c r="C27" s="32"/>
      <c r="D27" s="32"/>
      <c r="E27" s="32"/>
      <c r="F27" s="32"/>
      <c r="G27" s="32"/>
    </row>
  </sheetData>
  <sheetProtection password="FEC1" sheet="1" objects="1" scenarios="1"/>
  <mergeCells count="21">
    <mergeCell ref="A5:F5"/>
    <mergeCell ref="A6:F6"/>
    <mergeCell ref="B8:C8"/>
    <mergeCell ref="F8:G8"/>
    <mergeCell ref="A10:A11"/>
    <mergeCell ref="B10:C11"/>
    <mergeCell ref="D10:D11"/>
    <mergeCell ref="E10:F11"/>
    <mergeCell ref="G10:G11"/>
    <mergeCell ref="D12:D20"/>
    <mergeCell ref="E12:F20"/>
    <mergeCell ref="G12:G20"/>
    <mergeCell ref="A15:A17"/>
    <mergeCell ref="B15:B17"/>
    <mergeCell ref="C15:C17"/>
    <mergeCell ref="A21:A22"/>
    <mergeCell ref="B21:G22"/>
    <mergeCell ref="A24:D24"/>
    <mergeCell ref="E24:G24"/>
    <mergeCell ref="A25:D25"/>
    <mergeCell ref="E25:G25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zoomScaleNormal="100" workbookViewId="0">
      <selection activeCell="B86" sqref="B86"/>
    </sheetView>
  </sheetViews>
  <sheetFormatPr baseColWidth="10" defaultRowHeight="15" x14ac:dyDescent="0.25"/>
  <cols>
    <col min="1" max="1" width="5.7109375" style="44" customWidth="1"/>
    <col min="2" max="2" width="63.42578125" style="45" customWidth="1"/>
    <col min="3" max="3" width="14.42578125" style="44" customWidth="1"/>
    <col min="4" max="4" width="11.5703125" style="46"/>
    <col min="5" max="5" width="14.85546875" style="43" customWidth="1"/>
    <col min="6" max="6" width="20.5703125" style="43" customWidth="1"/>
    <col min="7" max="16384" width="11.42578125" style="43"/>
  </cols>
  <sheetData>
    <row r="1" spans="1:6" ht="57" customHeight="1" thickBot="1" x14ac:dyDescent="0.3">
      <c r="A1" s="106" t="s">
        <v>131</v>
      </c>
      <c r="B1" s="107"/>
      <c r="C1" s="107"/>
      <c r="D1" s="107"/>
      <c r="E1" s="107"/>
      <c r="F1" s="108"/>
    </row>
    <row r="2" spans="1:6" ht="5.25" customHeight="1" thickBot="1" x14ac:dyDescent="0.3">
      <c r="A2" s="33"/>
      <c r="B2" s="33"/>
      <c r="C2" s="33"/>
      <c r="D2" s="33"/>
      <c r="E2" s="33"/>
      <c r="F2" s="33"/>
    </row>
    <row r="3" spans="1:6" ht="42" customHeight="1" thickBot="1" x14ac:dyDescent="0.3">
      <c r="A3" s="109" t="s">
        <v>15</v>
      </c>
      <c r="B3" s="110"/>
      <c r="C3" s="110">
        <f>Carátula!A6</f>
        <v>0</v>
      </c>
      <c r="D3" s="110"/>
      <c r="E3" s="110"/>
      <c r="F3" s="111"/>
    </row>
    <row r="4" spans="1:6" ht="3" customHeight="1" thickBot="1" x14ac:dyDescent="0.3">
      <c r="A4" s="34"/>
      <c r="B4" s="34"/>
      <c r="C4" s="34"/>
      <c r="D4" s="34"/>
      <c r="E4" s="34"/>
      <c r="F4" s="34"/>
    </row>
    <row r="5" spans="1:6" ht="42" customHeight="1" thickBot="1" x14ac:dyDescent="0.3">
      <c r="A5" s="109" t="s">
        <v>16</v>
      </c>
      <c r="B5" s="110"/>
      <c r="C5" s="110">
        <f>Carátula!E25</f>
        <v>0</v>
      </c>
      <c r="D5" s="110"/>
      <c r="E5" s="110"/>
      <c r="F5" s="111"/>
    </row>
    <row r="6" spans="1:6" ht="8.25" customHeight="1" thickBot="1" x14ac:dyDescent="0.3">
      <c r="A6" s="35"/>
      <c r="B6" s="36"/>
      <c r="C6" s="37"/>
      <c r="D6" s="36"/>
      <c r="E6" s="36"/>
      <c r="F6" s="38"/>
    </row>
    <row r="7" spans="1:6" ht="26.25" thickBot="1" x14ac:dyDescent="0.3">
      <c r="A7" s="39" t="s">
        <v>17</v>
      </c>
      <c r="B7" s="40" t="s">
        <v>18</v>
      </c>
      <c r="C7" s="40" t="s">
        <v>19</v>
      </c>
      <c r="D7" s="40" t="s">
        <v>20</v>
      </c>
      <c r="E7" s="40" t="s">
        <v>21</v>
      </c>
      <c r="F7" s="41" t="s">
        <v>22</v>
      </c>
    </row>
    <row r="8" spans="1:6" ht="27" x14ac:dyDescent="0.25">
      <c r="A8" s="52">
        <v>1</v>
      </c>
      <c r="B8" s="53" t="s">
        <v>31</v>
      </c>
      <c r="C8" s="54" t="s">
        <v>120</v>
      </c>
      <c r="D8" s="47"/>
      <c r="E8" s="51">
        <v>7458.7999999999993</v>
      </c>
      <c r="F8" s="51">
        <f>D8*E8</f>
        <v>0</v>
      </c>
    </row>
    <row r="9" spans="1:6" ht="27" x14ac:dyDescent="0.25">
      <c r="A9" s="52">
        <v>2</v>
      </c>
      <c r="B9" s="53" t="s">
        <v>32</v>
      </c>
      <c r="C9" s="54" t="s">
        <v>120</v>
      </c>
      <c r="D9" s="48"/>
      <c r="E9" s="51">
        <v>6630.8499999999995</v>
      </c>
      <c r="F9" s="51">
        <f>D9*E9</f>
        <v>0</v>
      </c>
    </row>
    <row r="10" spans="1:6" x14ac:dyDescent="0.25">
      <c r="A10" s="52">
        <v>3</v>
      </c>
      <c r="B10" s="53" t="s">
        <v>33</v>
      </c>
      <c r="C10" s="54" t="s">
        <v>121</v>
      </c>
      <c r="D10" s="48"/>
      <c r="E10" s="51">
        <v>185.73919999999998</v>
      </c>
      <c r="F10" s="51">
        <f>D10*E10</f>
        <v>0</v>
      </c>
    </row>
    <row r="11" spans="1:6" x14ac:dyDescent="0.25">
      <c r="A11" s="52">
        <v>4</v>
      </c>
      <c r="B11" s="53" t="s">
        <v>34</v>
      </c>
      <c r="C11" s="54" t="s">
        <v>26</v>
      </c>
      <c r="D11" s="48"/>
      <c r="E11" s="51">
        <v>579.7912</v>
      </c>
      <c r="F11" s="51">
        <f t="shared" ref="F11:F74" si="0">D11*E11</f>
        <v>0</v>
      </c>
    </row>
    <row r="12" spans="1:6" ht="27" x14ac:dyDescent="0.25">
      <c r="A12" s="52">
        <v>5</v>
      </c>
      <c r="B12" s="53" t="s">
        <v>35</v>
      </c>
      <c r="C12" s="54" t="s">
        <v>26</v>
      </c>
      <c r="D12" s="48"/>
      <c r="E12" s="51">
        <v>602.41120000000001</v>
      </c>
      <c r="F12" s="51">
        <f t="shared" si="0"/>
        <v>0</v>
      </c>
    </row>
    <row r="13" spans="1:6" ht="27" x14ac:dyDescent="0.25">
      <c r="A13" s="52">
        <v>6</v>
      </c>
      <c r="B13" s="53" t="s">
        <v>36</v>
      </c>
      <c r="C13" s="54" t="s">
        <v>26</v>
      </c>
      <c r="D13" s="48"/>
      <c r="E13" s="51">
        <v>643.39399999999989</v>
      </c>
      <c r="F13" s="51">
        <f t="shared" si="0"/>
        <v>0</v>
      </c>
    </row>
    <row r="14" spans="1:6" x14ac:dyDescent="0.25">
      <c r="A14" s="52">
        <v>7</v>
      </c>
      <c r="B14" s="53" t="s">
        <v>37</v>
      </c>
      <c r="C14" s="54" t="s">
        <v>28</v>
      </c>
      <c r="D14" s="48"/>
      <c r="E14" s="51">
        <v>46.74799999999999</v>
      </c>
      <c r="F14" s="51">
        <f t="shared" si="0"/>
        <v>0</v>
      </c>
    </row>
    <row r="15" spans="1:6" x14ac:dyDescent="0.25">
      <c r="A15" s="52">
        <v>8</v>
      </c>
      <c r="B15" s="53" t="s">
        <v>38</v>
      </c>
      <c r="C15" s="54" t="s">
        <v>28</v>
      </c>
      <c r="D15" s="48"/>
      <c r="E15" s="51">
        <v>30.600799999999996</v>
      </c>
      <c r="F15" s="51">
        <f t="shared" si="0"/>
        <v>0</v>
      </c>
    </row>
    <row r="16" spans="1:6" x14ac:dyDescent="0.25">
      <c r="A16" s="52">
        <v>9</v>
      </c>
      <c r="B16" s="53" t="s">
        <v>39</v>
      </c>
      <c r="C16" s="54" t="s">
        <v>28</v>
      </c>
      <c r="D16" s="48"/>
      <c r="E16" s="51">
        <v>58.243599999999994</v>
      </c>
      <c r="F16" s="51">
        <f t="shared" si="0"/>
        <v>0</v>
      </c>
    </row>
    <row r="17" spans="1:6" x14ac:dyDescent="0.25">
      <c r="A17" s="52">
        <v>10</v>
      </c>
      <c r="B17" s="53" t="s">
        <v>40</v>
      </c>
      <c r="C17" s="54" t="s">
        <v>28</v>
      </c>
      <c r="D17" s="48"/>
      <c r="E17" s="51">
        <v>94.493599999999986</v>
      </c>
      <c r="F17" s="51">
        <f t="shared" si="0"/>
        <v>0</v>
      </c>
    </row>
    <row r="18" spans="1:6" x14ac:dyDescent="0.25">
      <c r="A18" s="52">
        <v>11</v>
      </c>
      <c r="B18" s="53" t="s">
        <v>41</v>
      </c>
      <c r="C18" s="54" t="s">
        <v>28</v>
      </c>
      <c r="D18" s="48"/>
      <c r="E18" s="51">
        <v>144.24599999999998</v>
      </c>
      <c r="F18" s="51">
        <f t="shared" si="0"/>
        <v>0</v>
      </c>
    </row>
    <row r="19" spans="1:6" x14ac:dyDescent="0.25">
      <c r="A19" s="52">
        <v>12</v>
      </c>
      <c r="B19" s="53" t="s">
        <v>42</v>
      </c>
      <c r="C19" s="54" t="s">
        <v>28</v>
      </c>
      <c r="D19" s="48"/>
      <c r="E19" s="51">
        <v>257.89119999999997</v>
      </c>
      <c r="F19" s="51">
        <f t="shared" si="0"/>
        <v>0</v>
      </c>
    </row>
    <row r="20" spans="1:6" x14ac:dyDescent="0.25">
      <c r="A20" s="52">
        <v>13</v>
      </c>
      <c r="B20" s="53" t="s">
        <v>43</v>
      </c>
      <c r="C20" s="54" t="s">
        <v>28</v>
      </c>
      <c r="D20" s="48"/>
      <c r="E20" s="51">
        <v>324.99720000000002</v>
      </c>
      <c r="F20" s="51">
        <f t="shared" si="0"/>
        <v>0</v>
      </c>
    </row>
    <row r="21" spans="1:6" x14ac:dyDescent="0.25">
      <c r="A21" s="52">
        <v>14</v>
      </c>
      <c r="B21" s="53" t="s">
        <v>44</v>
      </c>
      <c r="C21" s="54" t="s">
        <v>28</v>
      </c>
      <c r="D21" s="48"/>
      <c r="E21" s="51">
        <v>69.367999999999995</v>
      </c>
      <c r="F21" s="51">
        <f t="shared" si="0"/>
        <v>0</v>
      </c>
    </row>
    <row r="22" spans="1:6" x14ac:dyDescent="0.25">
      <c r="A22" s="52">
        <v>15</v>
      </c>
      <c r="B22" s="53" t="s">
        <v>45</v>
      </c>
      <c r="C22" s="54" t="s">
        <v>28</v>
      </c>
      <c r="D22" s="48"/>
      <c r="E22" s="51">
        <v>134.7456</v>
      </c>
      <c r="F22" s="51">
        <f t="shared" si="0"/>
        <v>0</v>
      </c>
    </row>
    <row r="23" spans="1:6" x14ac:dyDescent="0.25">
      <c r="A23" s="52">
        <v>16</v>
      </c>
      <c r="B23" s="53" t="s">
        <v>46</v>
      </c>
      <c r="C23" s="54" t="s">
        <v>28</v>
      </c>
      <c r="D23" s="48"/>
      <c r="E23" s="51">
        <v>223.72919999999999</v>
      </c>
      <c r="F23" s="51">
        <f t="shared" si="0"/>
        <v>0</v>
      </c>
    </row>
    <row r="24" spans="1:6" x14ac:dyDescent="0.25">
      <c r="A24" s="52">
        <v>17</v>
      </c>
      <c r="B24" s="53" t="s">
        <v>47</v>
      </c>
      <c r="C24" s="54" t="s">
        <v>28</v>
      </c>
      <c r="D24" s="48"/>
      <c r="E24" s="51">
        <v>283.74759999999998</v>
      </c>
      <c r="F24" s="51">
        <f t="shared" si="0"/>
        <v>0</v>
      </c>
    </row>
    <row r="25" spans="1:6" x14ac:dyDescent="0.25">
      <c r="A25" s="52">
        <v>18</v>
      </c>
      <c r="B25" s="53" t="s">
        <v>48</v>
      </c>
      <c r="C25" s="54" t="s">
        <v>28</v>
      </c>
      <c r="D25" s="48"/>
      <c r="E25" s="51">
        <v>38.396000000000001</v>
      </c>
      <c r="F25" s="51">
        <f t="shared" si="0"/>
        <v>0</v>
      </c>
    </row>
    <row r="26" spans="1:6" x14ac:dyDescent="0.25">
      <c r="A26" s="52">
        <v>19</v>
      </c>
      <c r="B26" s="53" t="s">
        <v>49</v>
      </c>
      <c r="C26" s="54" t="s">
        <v>28</v>
      </c>
      <c r="D26" s="48"/>
      <c r="E26" s="51">
        <v>67.500399999999999</v>
      </c>
      <c r="F26" s="51">
        <f t="shared" si="0"/>
        <v>0</v>
      </c>
    </row>
    <row r="27" spans="1:6" x14ac:dyDescent="0.25">
      <c r="A27" s="52">
        <v>20</v>
      </c>
      <c r="B27" s="53" t="s">
        <v>50</v>
      </c>
      <c r="C27" s="54" t="s">
        <v>28</v>
      </c>
      <c r="D27" s="48"/>
      <c r="E27" s="51">
        <v>114.50359999999999</v>
      </c>
      <c r="F27" s="51">
        <f t="shared" si="0"/>
        <v>0</v>
      </c>
    </row>
    <row r="28" spans="1:6" x14ac:dyDescent="0.25">
      <c r="A28" s="52">
        <v>21</v>
      </c>
      <c r="B28" s="53" t="s">
        <v>51</v>
      </c>
      <c r="C28" s="54" t="s">
        <v>28</v>
      </c>
      <c r="D28" s="48"/>
      <c r="E28" s="51">
        <v>174</v>
      </c>
      <c r="F28" s="51">
        <f t="shared" si="0"/>
        <v>0</v>
      </c>
    </row>
    <row r="29" spans="1:6" x14ac:dyDescent="0.25">
      <c r="A29" s="52">
        <v>22</v>
      </c>
      <c r="B29" s="53" t="s">
        <v>52</v>
      </c>
      <c r="C29" s="54" t="s">
        <v>28</v>
      </c>
      <c r="D29" s="48"/>
      <c r="E29" s="51">
        <v>163.85</v>
      </c>
      <c r="F29" s="51">
        <f t="shared" si="0"/>
        <v>0</v>
      </c>
    </row>
    <row r="30" spans="1:6" x14ac:dyDescent="0.25">
      <c r="A30" s="52">
        <v>23</v>
      </c>
      <c r="B30" s="53" t="s">
        <v>53</v>
      </c>
      <c r="C30" s="54" t="s">
        <v>28</v>
      </c>
      <c r="D30" s="48"/>
      <c r="E30" s="51">
        <v>210.24999999999997</v>
      </c>
      <c r="F30" s="51">
        <f t="shared" si="0"/>
        <v>0</v>
      </c>
    </row>
    <row r="31" spans="1:6" x14ac:dyDescent="0.25">
      <c r="A31" s="52">
        <v>24</v>
      </c>
      <c r="B31" s="53" t="s">
        <v>54</v>
      </c>
      <c r="C31" s="54" t="s">
        <v>26</v>
      </c>
      <c r="D31" s="48"/>
      <c r="E31" s="51">
        <v>1448.55</v>
      </c>
      <c r="F31" s="51">
        <f t="shared" si="0"/>
        <v>0</v>
      </c>
    </row>
    <row r="32" spans="1:6" x14ac:dyDescent="0.25">
      <c r="A32" s="52">
        <v>25</v>
      </c>
      <c r="B32" s="53" t="s">
        <v>55</v>
      </c>
      <c r="C32" s="54" t="s">
        <v>120</v>
      </c>
      <c r="D32" s="48"/>
      <c r="E32" s="51">
        <v>5610.0499999999993</v>
      </c>
      <c r="F32" s="51">
        <f t="shared" si="0"/>
        <v>0</v>
      </c>
    </row>
    <row r="33" spans="1:6" x14ac:dyDescent="0.25">
      <c r="A33" s="52">
        <v>26</v>
      </c>
      <c r="B33" s="53" t="s">
        <v>56</v>
      </c>
      <c r="C33" s="54" t="s">
        <v>28</v>
      </c>
      <c r="D33" s="48"/>
      <c r="E33" s="51">
        <v>92.8</v>
      </c>
      <c r="F33" s="51">
        <f t="shared" si="0"/>
        <v>0</v>
      </c>
    </row>
    <row r="34" spans="1:6" x14ac:dyDescent="0.25">
      <c r="A34" s="52">
        <v>27</v>
      </c>
      <c r="B34" s="53" t="s">
        <v>57</v>
      </c>
      <c r="C34" s="54" t="s">
        <v>28</v>
      </c>
      <c r="D34" s="48"/>
      <c r="E34" s="51">
        <v>113.1</v>
      </c>
      <c r="F34" s="51">
        <f t="shared" si="0"/>
        <v>0</v>
      </c>
    </row>
    <row r="35" spans="1:6" x14ac:dyDescent="0.25">
      <c r="A35" s="52">
        <v>28</v>
      </c>
      <c r="B35" s="53" t="s">
        <v>58</v>
      </c>
      <c r="C35" s="54" t="s">
        <v>28</v>
      </c>
      <c r="D35" s="48"/>
      <c r="E35" s="51">
        <v>142.1</v>
      </c>
      <c r="F35" s="51">
        <f t="shared" si="0"/>
        <v>0</v>
      </c>
    </row>
    <row r="36" spans="1:6" x14ac:dyDescent="0.25">
      <c r="A36" s="52">
        <v>29</v>
      </c>
      <c r="B36" s="53" t="s">
        <v>59</v>
      </c>
      <c r="C36" s="54" t="s">
        <v>28</v>
      </c>
      <c r="D36" s="48"/>
      <c r="E36" s="51">
        <v>185.6</v>
      </c>
      <c r="F36" s="51">
        <f t="shared" si="0"/>
        <v>0</v>
      </c>
    </row>
    <row r="37" spans="1:6" x14ac:dyDescent="0.25">
      <c r="A37" s="52">
        <v>30</v>
      </c>
      <c r="B37" s="53" t="s">
        <v>60</v>
      </c>
      <c r="C37" s="54" t="s">
        <v>28</v>
      </c>
      <c r="D37" s="48"/>
      <c r="E37" s="51">
        <v>31.1692</v>
      </c>
      <c r="F37" s="51">
        <f t="shared" si="0"/>
        <v>0</v>
      </c>
    </row>
    <row r="38" spans="1:6" x14ac:dyDescent="0.25">
      <c r="A38" s="52">
        <v>31</v>
      </c>
      <c r="B38" s="53" t="s">
        <v>61</v>
      </c>
      <c r="C38" s="54" t="s">
        <v>28</v>
      </c>
      <c r="D38" s="48"/>
      <c r="E38" s="51">
        <v>27.526799999999998</v>
      </c>
      <c r="F38" s="51">
        <f t="shared" si="0"/>
        <v>0</v>
      </c>
    </row>
    <row r="39" spans="1:6" ht="27" x14ac:dyDescent="0.25">
      <c r="A39" s="52">
        <v>32</v>
      </c>
      <c r="B39" s="53" t="s">
        <v>62</v>
      </c>
      <c r="C39" s="54" t="s">
        <v>122</v>
      </c>
      <c r="D39" s="48"/>
      <c r="E39" s="51">
        <v>147.89999999999998</v>
      </c>
      <c r="F39" s="51">
        <f t="shared" si="0"/>
        <v>0</v>
      </c>
    </row>
    <row r="40" spans="1:6" ht="27" x14ac:dyDescent="0.25">
      <c r="A40" s="52">
        <v>33</v>
      </c>
      <c r="B40" s="53" t="s">
        <v>63</v>
      </c>
      <c r="C40" s="54" t="s">
        <v>120</v>
      </c>
      <c r="D40" s="48"/>
      <c r="E40" s="51">
        <v>7088.7019999999993</v>
      </c>
      <c r="F40" s="51">
        <f t="shared" si="0"/>
        <v>0</v>
      </c>
    </row>
    <row r="41" spans="1:6" ht="27" x14ac:dyDescent="0.25">
      <c r="A41" s="52">
        <v>34</v>
      </c>
      <c r="B41" s="53" t="s">
        <v>63</v>
      </c>
      <c r="C41" s="54" t="s">
        <v>26</v>
      </c>
      <c r="D41" s="48"/>
      <c r="E41" s="51">
        <v>417.39119999999997</v>
      </c>
      <c r="F41" s="51">
        <f t="shared" si="0"/>
        <v>0</v>
      </c>
    </row>
    <row r="42" spans="1:6" ht="27" x14ac:dyDescent="0.25">
      <c r="A42" s="52">
        <v>35</v>
      </c>
      <c r="B42" s="53" t="s">
        <v>63</v>
      </c>
      <c r="C42" s="54" t="s">
        <v>123</v>
      </c>
      <c r="D42" s="48"/>
      <c r="E42" s="51">
        <v>1469.9867999999999</v>
      </c>
      <c r="F42" s="51">
        <f t="shared" si="0"/>
        <v>0</v>
      </c>
    </row>
    <row r="43" spans="1:6" x14ac:dyDescent="0.25">
      <c r="A43" s="52">
        <v>36</v>
      </c>
      <c r="B43" s="53" t="s">
        <v>64</v>
      </c>
      <c r="C43" s="54" t="s">
        <v>28</v>
      </c>
      <c r="D43" s="48"/>
      <c r="E43" s="51">
        <v>124.69999999999999</v>
      </c>
      <c r="F43" s="51">
        <f t="shared" si="0"/>
        <v>0</v>
      </c>
    </row>
    <row r="44" spans="1:6" x14ac:dyDescent="0.25">
      <c r="A44" s="52">
        <v>37</v>
      </c>
      <c r="B44" s="53" t="s">
        <v>65</v>
      </c>
      <c r="C44" s="54" t="s">
        <v>28</v>
      </c>
      <c r="D44" s="48"/>
      <c r="E44" s="51">
        <v>139.9888</v>
      </c>
      <c r="F44" s="51">
        <f t="shared" si="0"/>
        <v>0</v>
      </c>
    </row>
    <row r="45" spans="1:6" x14ac:dyDescent="0.25">
      <c r="A45" s="52">
        <v>38</v>
      </c>
      <c r="B45" s="53" t="s">
        <v>66</v>
      </c>
      <c r="C45" s="54" t="s">
        <v>28</v>
      </c>
      <c r="D45" s="48"/>
      <c r="E45" s="51">
        <v>158.94319999999999</v>
      </c>
      <c r="F45" s="51">
        <f t="shared" si="0"/>
        <v>0</v>
      </c>
    </row>
    <row r="46" spans="1:6" x14ac:dyDescent="0.25">
      <c r="A46" s="52">
        <v>39</v>
      </c>
      <c r="B46" s="53" t="s">
        <v>67</v>
      </c>
      <c r="C46" s="54" t="s">
        <v>28</v>
      </c>
      <c r="D46" s="48"/>
      <c r="E46" s="51">
        <v>82.649999999999991</v>
      </c>
      <c r="F46" s="51">
        <f t="shared" si="0"/>
        <v>0</v>
      </c>
    </row>
    <row r="47" spans="1:6" x14ac:dyDescent="0.25">
      <c r="A47" s="52">
        <v>40</v>
      </c>
      <c r="B47" s="53" t="s">
        <v>68</v>
      </c>
      <c r="C47" s="54" t="s">
        <v>28</v>
      </c>
      <c r="D47" s="48"/>
      <c r="E47" s="51">
        <v>71.177599999999998</v>
      </c>
      <c r="F47" s="51">
        <f t="shared" si="0"/>
        <v>0</v>
      </c>
    </row>
    <row r="48" spans="1:6" x14ac:dyDescent="0.25">
      <c r="A48" s="52">
        <v>41</v>
      </c>
      <c r="B48" s="53" t="s">
        <v>69</v>
      </c>
      <c r="C48" s="54" t="s">
        <v>28</v>
      </c>
      <c r="D48" s="48"/>
      <c r="E48" s="51">
        <v>119.61919999999999</v>
      </c>
      <c r="F48" s="51">
        <f t="shared" si="0"/>
        <v>0</v>
      </c>
    </row>
    <row r="49" spans="1:6" x14ac:dyDescent="0.25">
      <c r="A49" s="52">
        <v>42</v>
      </c>
      <c r="B49" s="53" t="s">
        <v>70</v>
      </c>
      <c r="C49" s="54" t="s">
        <v>28</v>
      </c>
      <c r="D49" s="48"/>
      <c r="E49" s="51">
        <v>137.75</v>
      </c>
      <c r="F49" s="51">
        <f t="shared" si="0"/>
        <v>0</v>
      </c>
    </row>
    <row r="50" spans="1:6" x14ac:dyDescent="0.25">
      <c r="A50" s="52">
        <v>43</v>
      </c>
      <c r="B50" s="53" t="s">
        <v>71</v>
      </c>
      <c r="C50" s="54" t="s">
        <v>28</v>
      </c>
      <c r="D50" s="48"/>
      <c r="E50" s="51">
        <v>197.89599999999999</v>
      </c>
      <c r="F50" s="51">
        <f t="shared" si="0"/>
        <v>0</v>
      </c>
    </row>
    <row r="51" spans="1:6" x14ac:dyDescent="0.25">
      <c r="A51" s="52">
        <v>44</v>
      </c>
      <c r="B51" s="53" t="s">
        <v>72</v>
      </c>
      <c r="C51" s="54" t="s">
        <v>28</v>
      </c>
      <c r="D51" s="48"/>
      <c r="E51" s="51">
        <v>124.004</v>
      </c>
      <c r="F51" s="51">
        <f t="shared" si="0"/>
        <v>0</v>
      </c>
    </row>
    <row r="52" spans="1:6" x14ac:dyDescent="0.25">
      <c r="A52" s="52">
        <v>45</v>
      </c>
      <c r="B52" s="53" t="s">
        <v>73</v>
      </c>
      <c r="C52" s="54" t="s">
        <v>28</v>
      </c>
      <c r="D52" s="48"/>
      <c r="E52" s="51">
        <v>68.242799999999988</v>
      </c>
      <c r="F52" s="51">
        <f t="shared" si="0"/>
        <v>0</v>
      </c>
    </row>
    <row r="53" spans="1:6" x14ac:dyDescent="0.25">
      <c r="A53" s="52">
        <v>46</v>
      </c>
      <c r="B53" s="53" t="s">
        <v>74</v>
      </c>
      <c r="C53" s="54" t="s">
        <v>27</v>
      </c>
      <c r="D53" s="48"/>
      <c r="E53" s="51">
        <v>129.53719999999998</v>
      </c>
      <c r="F53" s="51">
        <f t="shared" si="0"/>
        <v>0</v>
      </c>
    </row>
    <row r="54" spans="1:6" x14ac:dyDescent="0.25">
      <c r="A54" s="52">
        <v>47</v>
      </c>
      <c r="B54" s="53" t="s">
        <v>75</v>
      </c>
      <c r="C54" s="54" t="s">
        <v>28</v>
      </c>
      <c r="D54" s="48"/>
      <c r="E54" s="51">
        <v>432.12319999999994</v>
      </c>
      <c r="F54" s="51">
        <f t="shared" si="0"/>
        <v>0</v>
      </c>
    </row>
    <row r="55" spans="1:6" x14ac:dyDescent="0.25">
      <c r="A55" s="52">
        <v>48</v>
      </c>
      <c r="B55" s="53" t="s">
        <v>76</v>
      </c>
      <c r="C55" s="54" t="s">
        <v>28</v>
      </c>
      <c r="D55" s="48"/>
      <c r="E55" s="51">
        <v>1946.3755999999998</v>
      </c>
      <c r="F55" s="51">
        <f t="shared" si="0"/>
        <v>0</v>
      </c>
    </row>
    <row r="56" spans="1:6" x14ac:dyDescent="0.25">
      <c r="A56" s="52">
        <v>49</v>
      </c>
      <c r="B56" s="53" t="s">
        <v>77</v>
      </c>
      <c r="C56" s="54" t="s">
        <v>28</v>
      </c>
      <c r="D56" s="48"/>
      <c r="E56" s="51">
        <v>54.496799999999993</v>
      </c>
      <c r="F56" s="51">
        <f t="shared" si="0"/>
        <v>0</v>
      </c>
    </row>
    <row r="57" spans="1:6" x14ac:dyDescent="0.25">
      <c r="A57" s="52">
        <v>50</v>
      </c>
      <c r="B57" s="53" t="s">
        <v>78</v>
      </c>
      <c r="C57" s="54" t="s">
        <v>28</v>
      </c>
      <c r="D57" s="48"/>
      <c r="E57" s="51">
        <v>71.363199999999992</v>
      </c>
      <c r="F57" s="51">
        <f t="shared" si="0"/>
        <v>0</v>
      </c>
    </row>
    <row r="58" spans="1:6" x14ac:dyDescent="0.25">
      <c r="A58" s="52">
        <v>51</v>
      </c>
      <c r="B58" s="53" t="s">
        <v>79</v>
      </c>
      <c r="C58" s="54" t="s">
        <v>28</v>
      </c>
      <c r="D58" s="48"/>
      <c r="E58" s="51">
        <v>80.121199999999988</v>
      </c>
      <c r="F58" s="51">
        <f t="shared" si="0"/>
        <v>0</v>
      </c>
    </row>
    <row r="59" spans="1:6" ht="27" x14ac:dyDescent="0.25">
      <c r="A59" s="52">
        <v>52</v>
      </c>
      <c r="B59" s="53" t="s">
        <v>80</v>
      </c>
      <c r="C59" s="54" t="s">
        <v>120</v>
      </c>
      <c r="D59" s="48"/>
      <c r="E59" s="51">
        <v>4147.4871999999996</v>
      </c>
      <c r="F59" s="51">
        <f t="shared" si="0"/>
        <v>0</v>
      </c>
    </row>
    <row r="60" spans="1:6" ht="27" x14ac:dyDescent="0.25">
      <c r="A60" s="52">
        <v>53</v>
      </c>
      <c r="B60" s="53" t="s">
        <v>81</v>
      </c>
      <c r="C60" s="54" t="s">
        <v>120</v>
      </c>
      <c r="D60" s="48"/>
      <c r="E60" s="51">
        <v>4872.4871999999996</v>
      </c>
      <c r="F60" s="51">
        <f t="shared" si="0"/>
        <v>0</v>
      </c>
    </row>
    <row r="61" spans="1:6" ht="27" x14ac:dyDescent="0.25">
      <c r="A61" s="52">
        <v>54</v>
      </c>
      <c r="B61" s="53" t="s">
        <v>82</v>
      </c>
      <c r="C61" s="54" t="s">
        <v>120</v>
      </c>
      <c r="D61" s="48"/>
      <c r="E61" s="51">
        <v>4302.4979999999996</v>
      </c>
      <c r="F61" s="51">
        <f t="shared" si="0"/>
        <v>0</v>
      </c>
    </row>
    <row r="62" spans="1:6" ht="27" x14ac:dyDescent="0.25">
      <c r="A62" s="52">
        <v>55</v>
      </c>
      <c r="B62" s="53" t="s">
        <v>83</v>
      </c>
      <c r="C62" s="54" t="s">
        <v>120</v>
      </c>
      <c r="D62" s="48"/>
      <c r="E62" s="51">
        <v>4872.4871999999996</v>
      </c>
      <c r="F62" s="51">
        <f t="shared" si="0"/>
        <v>0</v>
      </c>
    </row>
    <row r="63" spans="1:6" x14ac:dyDescent="0.25">
      <c r="A63" s="52">
        <v>56</v>
      </c>
      <c r="B63" s="53" t="s">
        <v>84</v>
      </c>
      <c r="C63" s="54" t="s">
        <v>28</v>
      </c>
      <c r="D63" s="48"/>
      <c r="E63" s="51">
        <v>27.816799999999997</v>
      </c>
      <c r="F63" s="51">
        <f t="shared" si="0"/>
        <v>0</v>
      </c>
    </row>
    <row r="64" spans="1:6" x14ac:dyDescent="0.25">
      <c r="A64" s="52">
        <v>57</v>
      </c>
      <c r="B64" s="53" t="s">
        <v>85</v>
      </c>
      <c r="C64" s="54" t="s">
        <v>28</v>
      </c>
      <c r="D64" s="48"/>
      <c r="E64" s="51">
        <v>28.675199999999997</v>
      </c>
      <c r="F64" s="51">
        <f t="shared" si="0"/>
        <v>0</v>
      </c>
    </row>
    <row r="65" spans="1:6" x14ac:dyDescent="0.25">
      <c r="A65" s="52">
        <v>58</v>
      </c>
      <c r="B65" s="53" t="s">
        <v>86</v>
      </c>
      <c r="C65" s="54" t="s">
        <v>28</v>
      </c>
      <c r="D65" s="48"/>
      <c r="E65" s="51">
        <v>36.377599999999994</v>
      </c>
      <c r="F65" s="51">
        <f t="shared" si="0"/>
        <v>0</v>
      </c>
    </row>
    <row r="66" spans="1:6" x14ac:dyDescent="0.25">
      <c r="A66" s="52">
        <v>59</v>
      </c>
      <c r="B66" s="53" t="s">
        <v>87</v>
      </c>
      <c r="C66" s="54" t="s">
        <v>28</v>
      </c>
      <c r="D66" s="48"/>
      <c r="E66" s="51">
        <v>24.951599999999999</v>
      </c>
      <c r="F66" s="51">
        <f t="shared" si="0"/>
        <v>0</v>
      </c>
    </row>
    <row r="67" spans="1:6" x14ac:dyDescent="0.25">
      <c r="A67" s="52">
        <v>60</v>
      </c>
      <c r="B67" s="53" t="s">
        <v>88</v>
      </c>
      <c r="C67" s="54" t="s">
        <v>28</v>
      </c>
      <c r="D67" s="48"/>
      <c r="E67" s="51">
        <v>26.4712</v>
      </c>
      <c r="F67" s="51">
        <f t="shared" si="0"/>
        <v>0</v>
      </c>
    </row>
    <row r="68" spans="1:6" x14ac:dyDescent="0.25">
      <c r="A68" s="52">
        <v>61</v>
      </c>
      <c r="B68" s="53" t="s">
        <v>89</v>
      </c>
      <c r="C68" s="54" t="s">
        <v>28</v>
      </c>
      <c r="D68" s="48"/>
      <c r="E68" s="51">
        <v>46.991599999999991</v>
      </c>
      <c r="F68" s="51">
        <f t="shared" si="0"/>
        <v>0</v>
      </c>
    </row>
    <row r="69" spans="1:6" x14ac:dyDescent="0.25">
      <c r="A69" s="52">
        <v>62</v>
      </c>
      <c r="B69" s="53" t="s">
        <v>90</v>
      </c>
      <c r="C69" s="54" t="s">
        <v>28</v>
      </c>
      <c r="D69" s="48"/>
      <c r="E69" s="51">
        <v>65.737200000000001</v>
      </c>
      <c r="F69" s="51">
        <f t="shared" si="0"/>
        <v>0</v>
      </c>
    </row>
    <row r="70" spans="1:6" x14ac:dyDescent="0.25">
      <c r="A70" s="52">
        <v>63</v>
      </c>
      <c r="B70" s="53" t="s">
        <v>91</v>
      </c>
      <c r="C70" s="54" t="s">
        <v>28</v>
      </c>
      <c r="D70" s="48"/>
      <c r="E70" s="51">
        <v>51.364799999999995</v>
      </c>
      <c r="F70" s="51">
        <f t="shared" si="0"/>
        <v>0</v>
      </c>
    </row>
    <row r="71" spans="1:6" x14ac:dyDescent="0.25">
      <c r="A71" s="52">
        <v>64</v>
      </c>
      <c r="B71" s="53" t="s">
        <v>92</v>
      </c>
      <c r="C71" s="54" t="s">
        <v>29</v>
      </c>
      <c r="D71" s="48"/>
      <c r="E71" s="51">
        <v>224.74999999999997</v>
      </c>
      <c r="F71" s="51">
        <f t="shared" si="0"/>
        <v>0</v>
      </c>
    </row>
    <row r="72" spans="1:6" x14ac:dyDescent="0.25">
      <c r="A72" s="52">
        <v>65</v>
      </c>
      <c r="B72" s="53" t="s">
        <v>93</v>
      </c>
      <c r="C72" s="54" t="s">
        <v>29</v>
      </c>
      <c r="D72" s="48"/>
      <c r="E72" s="51">
        <v>144.9768</v>
      </c>
      <c r="F72" s="51">
        <f t="shared" si="0"/>
        <v>0</v>
      </c>
    </row>
    <row r="73" spans="1:6" ht="40.5" x14ac:dyDescent="0.25">
      <c r="A73" s="52">
        <v>66</v>
      </c>
      <c r="B73" s="53" t="s">
        <v>94</v>
      </c>
      <c r="C73" s="54" t="s">
        <v>124</v>
      </c>
      <c r="D73" s="48"/>
      <c r="E73" s="51">
        <v>5605.3751999999995</v>
      </c>
      <c r="F73" s="51">
        <f t="shared" si="0"/>
        <v>0</v>
      </c>
    </row>
    <row r="74" spans="1:6" x14ac:dyDescent="0.25">
      <c r="A74" s="52">
        <v>67</v>
      </c>
      <c r="B74" s="53" t="s">
        <v>95</v>
      </c>
      <c r="C74" s="54" t="s">
        <v>123</v>
      </c>
      <c r="D74" s="48"/>
      <c r="E74" s="51">
        <v>789.62360000000001</v>
      </c>
      <c r="F74" s="51">
        <f t="shared" si="0"/>
        <v>0</v>
      </c>
    </row>
    <row r="75" spans="1:6" ht="27" x14ac:dyDescent="0.25">
      <c r="A75" s="52">
        <v>68</v>
      </c>
      <c r="B75" s="53" t="s">
        <v>96</v>
      </c>
      <c r="C75" s="54" t="s">
        <v>125</v>
      </c>
      <c r="D75" s="48"/>
      <c r="E75" s="51">
        <v>288.05119999999999</v>
      </c>
      <c r="F75" s="51">
        <f t="shared" ref="F75:F102" si="1">D75*E75</f>
        <v>0</v>
      </c>
    </row>
    <row r="76" spans="1:6" ht="27" x14ac:dyDescent="0.25">
      <c r="A76" s="52">
        <v>69</v>
      </c>
      <c r="B76" s="53" t="s">
        <v>96</v>
      </c>
      <c r="C76" s="54" t="s">
        <v>26</v>
      </c>
      <c r="D76" s="48"/>
      <c r="E76" s="51">
        <v>460.00959999999998</v>
      </c>
      <c r="F76" s="51">
        <f t="shared" si="1"/>
        <v>0</v>
      </c>
    </row>
    <row r="77" spans="1:6" ht="26.25" x14ac:dyDescent="0.25">
      <c r="A77" s="52">
        <v>70</v>
      </c>
      <c r="B77" s="53" t="s">
        <v>137</v>
      </c>
      <c r="C77" s="54" t="s">
        <v>120</v>
      </c>
      <c r="D77" s="48"/>
      <c r="E77" s="51">
        <v>5561.0051999999996</v>
      </c>
      <c r="F77" s="51">
        <f t="shared" si="1"/>
        <v>0</v>
      </c>
    </row>
    <row r="78" spans="1:6" ht="27" x14ac:dyDescent="0.25">
      <c r="A78" s="52">
        <v>71</v>
      </c>
      <c r="B78" s="53" t="s">
        <v>97</v>
      </c>
      <c r="C78" s="54" t="s">
        <v>120</v>
      </c>
      <c r="D78" s="48"/>
      <c r="E78" s="51">
        <v>5578.1152000000002</v>
      </c>
      <c r="F78" s="51">
        <f t="shared" si="1"/>
        <v>0</v>
      </c>
    </row>
    <row r="79" spans="1:6" x14ac:dyDescent="0.25">
      <c r="A79" s="52">
        <v>72</v>
      </c>
      <c r="B79" s="53" t="s">
        <v>98</v>
      </c>
      <c r="C79" s="54" t="s">
        <v>123</v>
      </c>
      <c r="D79" s="48"/>
      <c r="E79" s="51">
        <v>11329.000799999998</v>
      </c>
      <c r="F79" s="51">
        <f t="shared" si="1"/>
        <v>0</v>
      </c>
    </row>
    <row r="80" spans="1:6" ht="39.75" x14ac:dyDescent="0.25">
      <c r="A80" s="52">
        <v>73</v>
      </c>
      <c r="B80" s="53" t="s">
        <v>136</v>
      </c>
      <c r="C80" s="54" t="s">
        <v>120</v>
      </c>
      <c r="D80" s="48"/>
      <c r="E80" s="51">
        <v>9879.9867999999988</v>
      </c>
      <c r="F80" s="51">
        <f t="shared" si="1"/>
        <v>0</v>
      </c>
    </row>
    <row r="81" spans="1:6" ht="27" x14ac:dyDescent="0.25">
      <c r="A81" s="52">
        <v>74</v>
      </c>
      <c r="B81" s="53" t="s">
        <v>99</v>
      </c>
      <c r="C81" s="54" t="s">
        <v>123</v>
      </c>
      <c r="D81" s="48"/>
      <c r="E81" s="51">
        <v>1157.4132</v>
      </c>
      <c r="F81" s="51">
        <f t="shared" si="1"/>
        <v>0</v>
      </c>
    </row>
    <row r="82" spans="1:6" ht="27" x14ac:dyDescent="0.25">
      <c r="A82" s="52">
        <v>75</v>
      </c>
      <c r="B82" s="53" t="s">
        <v>99</v>
      </c>
      <c r="C82" s="54" t="s">
        <v>120</v>
      </c>
      <c r="D82" s="48"/>
      <c r="E82" s="51">
        <v>5057.6116000000002</v>
      </c>
      <c r="F82" s="51">
        <f t="shared" si="1"/>
        <v>0</v>
      </c>
    </row>
    <row r="83" spans="1:6" ht="27" x14ac:dyDescent="0.25">
      <c r="A83" s="52">
        <v>76</v>
      </c>
      <c r="B83" s="53" t="s">
        <v>100</v>
      </c>
      <c r="C83" s="54" t="s">
        <v>123</v>
      </c>
      <c r="D83" s="48"/>
      <c r="E83" s="51">
        <v>1151.8219999999999</v>
      </c>
      <c r="F83" s="51">
        <f t="shared" si="1"/>
        <v>0</v>
      </c>
    </row>
    <row r="84" spans="1:6" ht="27" x14ac:dyDescent="0.25">
      <c r="A84" s="52">
        <v>77</v>
      </c>
      <c r="B84" s="53" t="s">
        <v>100</v>
      </c>
      <c r="C84" s="54" t="s">
        <v>120</v>
      </c>
      <c r="D84" s="48"/>
      <c r="E84" s="51">
        <v>4751.6499999999996</v>
      </c>
      <c r="F84" s="51">
        <f t="shared" si="1"/>
        <v>0</v>
      </c>
    </row>
    <row r="85" spans="1:6" x14ac:dyDescent="0.25">
      <c r="A85" s="52">
        <v>78</v>
      </c>
      <c r="B85" s="53" t="s">
        <v>101</v>
      </c>
      <c r="C85" s="54" t="s">
        <v>28</v>
      </c>
      <c r="D85" s="48"/>
      <c r="E85" s="51">
        <v>268.25</v>
      </c>
      <c r="F85" s="51">
        <f t="shared" si="1"/>
        <v>0</v>
      </c>
    </row>
    <row r="86" spans="1:6" ht="54" x14ac:dyDescent="0.25">
      <c r="A86" s="52">
        <v>79</v>
      </c>
      <c r="B86" s="53" t="s">
        <v>102</v>
      </c>
      <c r="C86" s="54" t="s">
        <v>28</v>
      </c>
      <c r="D86" s="48"/>
      <c r="E86" s="51">
        <v>2479.3607999999999</v>
      </c>
      <c r="F86" s="51">
        <f t="shared" si="1"/>
        <v>0</v>
      </c>
    </row>
    <row r="87" spans="1:6" x14ac:dyDescent="0.25">
      <c r="A87" s="52">
        <v>80</v>
      </c>
      <c r="B87" s="53" t="s">
        <v>103</v>
      </c>
      <c r="C87" s="54" t="s">
        <v>126</v>
      </c>
      <c r="D87" s="48"/>
      <c r="E87" s="51">
        <v>80.121199999999988</v>
      </c>
      <c r="F87" s="51">
        <f t="shared" si="1"/>
        <v>0</v>
      </c>
    </row>
    <row r="88" spans="1:6" ht="27" x14ac:dyDescent="0.25">
      <c r="A88" s="52">
        <v>81</v>
      </c>
      <c r="B88" s="53" t="s">
        <v>104</v>
      </c>
      <c r="C88" s="54" t="s">
        <v>120</v>
      </c>
      <c r="D88" s="48"/>
      <c r="E88" s="51">
        <v>5577.4888000000001</v>
      </c>
      <c r="F88" s="51">
        <f t="shared" si="1"/>
        <v>0</v>
      </c>
    </row>
    <row r="89" spans="1:6" x14ac:dyDescent="0.25">
      <c r="A89" s="52">
        <v>82</v>
      </c>
      <c r="B89" s="53" t="s">
        <v>105</v>
      </c>
      <c r="C89" s="54" t="s">
        <v>120</v>
      </c>
      <c r="D89" s="48"/>
      <c r="E89" s="51">
        <v>5408.7435999999998</v>
      </c>
      <c r="F89" s="51">
        <f t="shared" si="1"/>
        <v>0</v>
      </c>
    </row>
    <row r="90" spans="1:6" x14ac:dyDescent="0.25">
      <c r="A90" s="52">
        <v>83</v>
      </c>
      <c r="B90" s="53" t="s">
        <v>106</v>
      </c>
      <c r="C90" s="54" t="s">
        <v>26</v>
      </c>
      <c r="D90" s="48"/>
      <c r="E90" s="51">
        <v>275.2448</v>
      </c>
      <c r="F90" s="51">
        <f t="shared" si="1"/>
        <v>0</v>
      </c>
    </row>
    <row r="91" spans="1:6" x14ac:dyDescent="0.25">
      <c r="A91" s="52">
        <v>84</v>
      </c>
      <c r="B91" s="53" t="s">
        <v>107</v>
      </c>
      <c r="C91" s="54" t="s">
        <v>127</v>
      </c>
      <c r="D91" s="48"/>
      <c r="E91" s="51">
        <v>266.48679999999996</v>
      </c>
      <c r="F91" s="51">
        <f t="shared" si="1"/>
        <v>0</v>
      </c>
    </row>
    <row r="92" spans="1:6" x14ac:dyDescent="0.25">
      <c r="A92" s="52">
        <v>85</v>
      </c>
      <c r="B92" s="53" t="s">
        <v>108</v>
      </c>
      <c r="C92" s="54" t="s">
        <v>28</v>
      </c>
      <c r="D92" s="48"/>
      <c r="E92" s="51">
        <v>98.367999999999995</v>
      </c>
      <c r="F92" s="51">
        <f t="shared" si="1"/>
        <v>0</v>
      </c>
    </row>
    <row r="93" spans="1:6" x14ac:dyDescent="0.25">
      <c r="A93" s="52">
        <v>86</v>
      </c>
      <c r="B93" s="53" t="s">
        <v>109</v>
      </c>
      <c r="C93" s="54" t="s">
        <v>28</v>
      </c>
      <c r="D93" s="48"/>
      <c r="E93" s="51">
        <v>106.4996</v>
      </c>
      <c r="F93" s="51">
        <f t="shared" si="1"/>
        <v>0</v>
      </c>
    </row>
    <row r="94" spans="1:6" x14ac:dyDescent="0.25">
      <c r="A94" s="52">
        <v>87</v>
      </c>
      <c r="B94" s="53" t="s">
        <v>110</v>
      </c>
      <c r="C94" s="54" t="s">
        <v>28</v>
      </c>
      <c r="D94" s="48"/>
      <c r="E94" s="51">
        <v>124.73479999999999</v>
      </c>
      <c r="F94" s="51">
        <f t="shared" si="1"/>
        <v>0</v>
      </c>
    </row>
    <row r="95" spans="1:6" ht="27" x14ac:dyDescent="0.25">
      <c r="A95" s="52">
        <v>88</v>
      </c>
      <c r="B95" s="53" t="s">
        <v>111</v>
      </c>
      <c r="C95" s="54" t="s">
        <v>128</v>
      </c>
      <c r="D95" s="48"/>
      <c r="E95" s="51">
        <v>149.63999999999999</v>
      </c>
      <c r="F95" s="51">
        <f t="shared" si="1"/>
        <v>0</v>
      </c>
    </row>
    <row r="96" spans="1:6" x14ac:dyDescent="0.25">
      <c r="A96" s="52">
        <v>89</v>
      </c>
      <c r="B96" s="53" t="s">
        <v>112</v>
      </c>
      <c r="C96" s="54" t="s">
        <v>129</v>
      </c>
      <c r="D96" s="48"/>
      <c r="E96" s="51">
        <v>356.00399999999996</v>
      </c>
      <c r="F96" s="51">
        <f t="shared" si="1"/>
        <v>0</v>
      </c>
    </row>
    <row r="97" spans="1:6" ht="27" x14ac:dyDescent="0.25">
      <c r="A97" s="52">
        <v>90</v>
      </c>
      <c r="B97" s="53" t="s">
        <v>113</v>
      </c>
      <c r="C97" s="54" t="s">
        <v>130</v>
      </c>
      <c r="D97" s="48"/>
      <c r="E97" s="51">
        <v>252.99599999999998</v>
      </c>
      <c r="F97" s="51">
        <f t="shared" si="1"/>
        <v>0</v>
      </c>
    </row>
    <row r="98" spans="1:6" x14ac:dyDescent="0.25">
      <c r="A98" s="52">
        <v>91</v>
      </c>
      <c r="B98" s="53" t="s">
        <v>114</v>
      </c>
      <c r="C98" s="54" t="s">
        <v>123</v>
      </c>
      <c r="D98" s="48"/>
      <c r="E98" s="51">
        <v>708.24959999999987</v>
      </c>
      <c r="F98" s="51">
        <f t="shared" si="1"/>
        <v>0</v>
      </c>
    </row>
    <row r="99" spans="1:6" x14ac:dyDescent="0.25">
      <c r="A99" s="52">
        <v>92</v>
      </c>
      <c r="B99" s="53" t="s">
        <v>115</v>
      </c>
      <c r="C99" s="54" t="s">
        <v>26</v>
      </c>
      <c r="D99" s="48"/>
      <c r="E99" s="51">
        <v>239.24999999999997</v>
      </c>
      <c r="F99" s="51">
        <f t="shared" si="1"/>
        <v>0</v>
      </c>
    </row>
    <row r="100" spans="1:6" x14ac:dyDescent="0.25">
      <c r="A100" s="52">
        <v>93</v>
      </c>
      <c r="B100" s="53" t="s">
        <v>116</v>
      </c>
      <c r="C100" s="54" t="s">
        <v>120</v>
      </c>
      <c r="D100" s="48"/>
      <c r="E100" s="51">
        <v>3148.5299999999997</v>
      </c>
      <c r="F100" s="51">
        <f t="shared" si="1"/>
        <v>0</v>
      </c>
    </row>
    <row r="101" spans="1:6" x14ac:dyDescent="0.25">
      <c r="A101" s="52">
        <v>94</v>
      </c>
      <c r="B101" s="53" t="s">
        <v>117</v>
      </c>
      <c r="C101" s="54" t="s">
        <v>120</v>
      </c>
      <c r="D101" s="48"/>
      <c r="E101" s="51">
        <v>2013.1219999999998</v>
      </c>
      <c r="F101" s="51">
        <f t="shared" si="1"/>
        <v>0</v>
      </c>
    </row>
    <row r="102" spans="1:6" x14ac:dyDescent="0.25">
      <c r="A102" s="52">
        <v>95</v>
      </c>
      <c r="B102" s="53" t="s">
        <v>118</v>
      </c>
      <c r="C102" s="54" t="s">
        <v>26</v>
      </c>
      <c r="D102" s="48"/>
      <c r="E102" s="51">
        <v>126.14999999999999</v>
      </c>
      <c r="F102" s="51">
        <f t="shared" si="1"/>
        <v>0</v>
      </c>
    </row>
    <row r="103" spans="1:6" ht="15.75" thickBot="1" x14ac:dyDescent="0.3">
      <c r="A103" s="52">
        <v>96</v>
      </c>
      <c r="B103" s="53" t="s">
        <v>119</v>
      </c>
      <c r="C103" s="54" t="s">
        <v>123</v>
      </c>
      <c r="D103" s="48"/>
      <c r="E103" s="51">
        <v>383.17119999999994</v>
      </c>
      <c r="F103" s="51">
        <f>D103*E103</f>
        <v>0</v>
      </c>
    </row>
    <row r="104" spans="1:6" ht="21.75" customHeight="1" thickBot="1" x14ac:dyDescent="0.3">
      <c r="E104" s="42" t="s">
        <v>23</v>
      </c>
      <c r="F104" s="63">
        <f>SUM(F8:F103)</f>
        <v>0</v>
      </c>
    </row>
    <row r="107" spans="1:6" x14ac:dyDescent="0.25">
      <c r="E107" s="62"/>
    </row>
  </sheetData>
  <sheetProtection password="FEC1" sheet="1" objects="1" scenarios="1" autoFilter="0"/>
  <autoFilter ref="A7:F104"/>
  <mergeCells count="5">
    <mergeCell ref="A1:F1"/>
    <mergeCell ref="A3:B3"/>
    <mergeCell ref="A5:B5"/>
    <mergeCell ref="C3:F3"/>
    <mergeCell ref="C5:F5"/>
  </mergeCells>
  <printOptions horizontalCentered="1"/>
  <pageMargins left="0.23" right="0.23" top="0.94488188976377963" bottom="1.07" header="0.15748031496062992" footer="0.17"/>
  <pageSetup scale="74" orientation="portrait" r:id="rId1"/>
  <headerFooter>
    <oddHeader>&amp;L&amp;G&amp;C
&amp;G</oddHeader>
    <oddFooter>&amp;L&amp;P de &amp;N&amp;R&amp;G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selection activeCell="B5" sqref="B5"/>
    </sheetView>
  </sheetViews>
  <sheetFormatPr baseColWidth="10" defaultRowHeight="15" x14ac:dyDescent="0.25"/>
  <cols>
    <col min="1" max="1" width="10.5703125" style="55" customWidth="1"/>
    <col min="2" max="2" width="51.28515625" style="55" customWidth="1"/>
    <col min="3" max="4" width="11.42578125" style="55"/>
    <col min="5" max="5" width="35.140625" style="55" customWidth="1"/>
    <col min="6" max="16384" width="11.42578125" style="55"/>
  </cols>
  <sheetData>
    <row r="1" spans="1:5" ht="21.75" x14ac:dyDescent="0.4">
      <c r="A1" s="112" t="s">
        <v>134</v>
      </c>
      <c r="B1" s="112"/>
      <c r="C1" s="112"/>
      <c r="D1" s="112"/>
      <c r="E1" s="112"/>
    </row>
    <row r="2" spans="1:5" ht="6" customHeight="1" thickBot="1" x14ac:dyDescent="0.3">
      <c r="A2" s="113"/>
      <c r="B2" s="113"/>
      <c r="C2" s="113"/>
      <c r="D2" s="113"/>
      <c r="E2" s="113"/>
    </row>
    <row r="3" spans="1:5" ht="19.5" customHeight="1" thickBot="1" x14ac:dyDescent="0.3">
      <c r="A3" s="114" t="s">
        <v>15</v>
      </c>
      <c r="B3" s="115"/>
      <c r="C3" s="115">
        <f>Carátula!A6</f>
        <v>0</v>
      </c>
      <c r="D3" s="115"/>
      <c r="E3" s="116"/>
    </row>
    <row r="4" spans="1:5" ht="32.25" customHeight="1" thickBot="1" x14ac:dyDescent="0.3">
      <c r="A4" s="60" t="s">
        <v>133</v>
      </c>
      <c r="B4" s="59" t="s">
        <v>18</v>
      </c>
      <c r="C4" s="59" t="s">
        <v>19</v>
      </c>
      <c r="D4" s="59" t="s">
        <v>20</v>
      </c>
      <c r="E4" s="59" t="s">
        <v>132</v>
      </c>
    </row>
    <row r="5" spans="1:5" x14ac:dyDescent="0.25">
      <c r="A5" s="56"/>
      <c r="B5" s="58"/>
      <c r="C5" s="56"/>
      <c r="D5" s="56"/>
      <c r="E5" s="56"/>
    </row>
    <row r="6" spans="1:5" x14ac:dyDescent="0.25">
      <c r="A6" s="56"/>
      <c r="B6" s="57"/>
      <c r="C6" s="56"/>
      <c r="D6" s="56"/>
      <c r="E6" s="56"/>
    </row>
    <row r="7" spans="1:5" x14ac:dyDescent="0.25">
      <c r="A7" s="56"/>
      <c r="B7" s="57"/>
      <c r="C7" s="56"/>
      <c r="D7" s="56"/>
      <c r="E7" s="56"/>
    </row>
    <row r="8" spans="1:5" x14ac:dyDescent="0.25">
      <c r="A8" s="56"/>
      <c r="B8" s="57"/>
      <c r="C8" s="56"/>
      <c r="D8" s="56"/>
      <c r="E8" s="56"/>
    </row>
    <row r="9" spans="1:5" x14ac:dyDescent="0.25">
      <c r="A9" s="56"/>
      <c r="B9" s="57"/>
      <c r="C9" s="56"/>
      <c r="D9" s="56"/>
      <c r="E9" s="56"/>
    </row>
    <row r="10" spans="1:5" x14ac:dyDescent="0.25">
      <c r="A10" s="56"/>
      <c r="B10" s="57"/>
      <c r="C10" s="56"/>
      <c r="D10" s="56"/>
      <c r="E10" s="56"/>
    </row>
    <row r="11" spans="1:5" x14ac:dyDescent="0.25">
      <c r="A11" s="56"/>
      <c r="B11" s="57"/>
      <c r="C11" s="56"/>
      <c r="D11" s="56"/>
      <c r="E11" s="56"/>
    </row>
    <row r="12" spans="1:5" x14ac:dyDescent="0.25">
      <c r="A12" s="56"/>
      <c r="B12" s="57"/>
      <c r="C12" s="56"/>
      <c r="D12" s="56"/>
      <c r="E12" s="56"/>
    </row>
    <row r="13" spans="1:5" x14ac:dyDescent="0.25">
      <c r="A13" s="56"/>
      <c r="B13" s="57"/>
      <c r="C13" s="56"/>
      <c r="D13" s="56"/>
      <c r="E13" s="56"/>
    </row>
    <row r="14" spans="1:5" x14ac:dyDescent="0.25">
      <c r="A14" s="56"/>
      <c r="B14" s="57"/>
      <c r="C14" s="56"/>
      <c r="D14" s="56"/>
      <c r="E14" s="56"/>
    </row>
    <row r="15" spans="1:5" x14ac:dyDescent="0.25">
      <c r="A15" s="56"/>
      <c r="B15" s="57"/>
      <c r="C15" s="56"/>
      <c r="D15" s="56"/>
      <c r="E15" s="56"/>
    </row>
    <row r="16" spans="1:5" x14ac:dyDescent="0.25">
      <c r="A16" s="56"/>
      <c r="B16" s="57"/>
      <c r="C16" s="56"/>
      <c r="D16" s="56"/>
      <c r="E16" s="56"/>
    </row>
    <row r="17" spans="1:5" x14ac:dyDescent="0.25">
      <c r="A17" s="56"/>
      <c r="B17" s="57"/>
      <c r="C17" s="56"/>
      <c r="D17" s="56"/>
      <c r="E17" s="56"/>
    </row>
    <row r="18" spans="1:5" x14ac:dyDescent="0.25">
      <c r="A18" s="56"/>
      <c r="B18" s="57"/>
      <c r="C18" s="56"/>
      <c r="D18" s="56"/>
      <c r="E18" s="56"/>
    </row>
    <row r="19" spans="1:5" x14ac:dyDescent="0.25">
      <c r="A19" s="56"/>
      <c r="B19" s="57"/>
      <c r="C19" s="56"/>
      <c r="D19" s="56"/>
      <c r="E19" s="56"/>
    </row>
    <row r="20" spans="1:5" x14ac:dyDescent="0.25">
      <c r="A20" s="56"/>
      <c r="B20" s="57"/>
      <c r="C20" s="56"/>
      <c r="D20" s="56"/>
      <c r="E20" s="56"/>
    </row>
    <row r="21" spans="1:5" x14ac:dyDescent="0.25">
      <c r="A21" s="56"/>
      <c r="B21" s="57"/>
      <c r="C21" s="56"/>
      <c r="D21" s="56"/>
      <c r="E21" s="56"/>
    </row>
    <row r="22" spans="1:5" x14ac:dyDescent="0.25">
      <c r="A22" s="56"/>
      <c r="B22" s="57"/>
      <c r="C22" s="56"/>
      <c r="D22" s="56"/>
      <c r="E22" s="56"/>
    </row>
    <row r="23" spans="1:5" x14ac:dyDescent="0.25">
      <c r="A23" s="56"/>
      <c r="B23" s="57"/>
      <c r="C23" s="56"/>
      <c r="D23" s="56"/>
      <c r="E23" s="56"/>
    </row>
    <row r="24" spans="1:5" x14ac:dyDescent="0.25">
      <c r="A24" s="56"/>
      <c r="B24" s="57"/>
      <c r="C24" s="56"/>
      <c r="D24" s="56"/>
      <c r="E24" s="56"/>
    </row>
    <row r="25" spans="1:5" x14ac:dyDescent="0.25">
      <c r="A25" s="56"/>
      <c r="B25" s="57"/>
      <c r="C25" s="56"/>
      <c r="D25" s="56"/>
      <c r="E25" s="56"/>
    </row>
    <row r="26" spans="1:5" x14ac:dyDescent="0.25">
      <c r="A26" s="56"/>
      <c r="B26" s="57"/>
      <c r="C26" s="56"/>
      <c r="D26" s="56"/>
      <c r="E26" s="56"/>
    </row>
    <row r="27" spans="1:5" x14ac:dyDescent="0.25">
      <c r="A27" s="56"/>
      <c r="B27" s="57"/>
      <c r="C27" s="56"/>
      <c r="D27" s="56"/>
      <c r="E27" s="56"/>
    </row>
    <row r="28" spans="1:5" x14ac:dyDescent="0.25">
      <c r="A28" s="56"/>
      <c r="B28" s="57"/>
      <c r="C28" s="56"/>
      <c r="D28" s="56"/>
      <c r="E28" s="56"/>
    </row>
    <row r="29" spans="1:5" x14ac:dyDescent="0.25">
      <c r="A29" s="56"/>
      <c r="B29" s="57"/>
      <c r="C29" s="56"/>
      <c r="D29" s="56"/>
      <c r="E29" s="56"/>
    </row>
    <row r="30" spans="1:5" x14ac:dyDescent="0.25">
      <c r="A30" s="56"/>
      <c r="B30" s="57"/>
      <c r="C30" s="56"/>
      <c r="D30" s="56"/>
      <c r="E30" s="56"/>
    </row>
    <row r="31" spans="1:5" x14ac:dyDescent="0.25">
      <c r="A31" s="56"/>
      <c r="B31" s="57"/>
      <c r="C31" s="56"/>
      <c r="D31" s="56"/>
      <c r="E31" s="56"/>
    </row>
    <row r="32" spans="1:5" x14ac:dyDescent="0.25">
      <c r="A32" s="56"/>
      <c r="B32" s="57"/>
      <c r="C32" s="56"/>
      <c r="D32" s="56"/>
      <c r="E32" s="56"/>
    </row>
    <row r="33" spans="1:5" x14ac:dyDescent="0.25">
      <c r="A33" s="56"/>
      <c r="B33" s="57"/>
      <c r="C33" s="56"/>
      <c r="D33" s="56"/>
      <c r="E33" s="56"/>
    </row>
    <row r="34" spans="1:5" x14ac:dyDescent="0.25">
      <c r="A34" s="56"/>
      <c r="B34" s="57"/>
      <c r="C34" s="56"/>
      <c r="D34" s="56"/>
      <c r="E34" s="56"/>
    </row>
    <row r="35" spans="1:5" x14ac:dyDescent="0.25">
      <c r="A35" s="56"/>
      <c r="B35" s="57"/>
      <c r="C35" s="56"/>
      <c r="D35" s="56"/>
      <c r="E35" s="56"/>
    </row>
    <row r="36" spans="1:5" x14ac:dyDescent="0.25">
      <c r="A36" s="56"/>
      <c r="B36" s="57"/>
      <c r="C36" s="56"/>
      <c r="D36" s="56"/>
      <c r="E36" s="56"/>
    </row>
    <row r="37" spans="1:5" x14ac:dyDescent="0.25">
      <c r="A37" s="56"/>
      <c r="B37" s="57"/>
      <c r="C37" s="56"/>
      <c r="D37" s="56"/>
      <c r="E37" s="56"/>
    </row>
    <row r="38" spans="1:5" x14ac:dyDescent="0.25">
      <c r="A38" s="56"/>
      <c r="B38" s="57"/>
      <c r="C38" s="56"/>
      <c r="D38" s="56"/>
      <c r="E38" s="56"/>
    </row>
    <row r="39" spans="1:5" x14ac:dyDescent="0.25">
      <c r="A39" s="56"/>
      <c r="B39" s="57"/>
      <c r="C39" s="56"/>
      <c r="D39" s="56"/>
      <c r="E39" s="56"/>
    </row>
    <row r="40" spans="1:5" x14ac:dyDescent="0.25">
      <c r="A40" s="56"/>
      <c r="B40" s="57"/>
      <c r="C40" s="56"/>
      <c r="D40" s="56"/>
      <c r="E40" s="56"/>
    </row>
    <row r="41" spans="1:5" x14ac:dyDescent="0.25">
      <c r="A41" s="56"/>
      <c r="B41" s="57"/>
      <c r="C41" s="56"/>
      <c r="D41" s="56"/>
      <c r="E41" s="56"/>
    </row>
    <row r="42" spans="1:5" x14ac:dyDescent="0.25">
      <c r="A42" s="56"/>
      <c r="B42" s="57"/>
      <c r="C42" s="56"/>
      <c r="D42" s="56"/>
      <c r="E42" s="56"/>
    </row>
  </sheetData>
  <mergeCells count="4">
    <mergeCell ref="A1:E1"/>
    <mergeCell ref="A2:E2"/>
    <mergeCell ref="A3:B3"/>
    <mergeCell ref="C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2:J48"/>
  <sheetViews>
    <sheetView showGridLines="0" workbookViewId="0">
      <selection activeCell="I1" sqref="I1"/>
    </sheetView>
  </sheetViews>
  <sheetFormatPr baseColWidth="10" defaultRowHeight="12.75" x14ac:dyDescent="0.2"/>
  <cols>
    <col min="1" max="16384" width="11.42578125" style="61"/>
  </cols>
  <sheetData>
    <row r="12" ht="42" customHeight="1" x14ac:dyDescent="0.2"/>
    <row r="13" ht="40.5" customHeight="1" x14ac:dyDescent="0.2"/>
    <row r="14" ht="20.25" customHeight="1" x14ac:dyDescent="0.2"/>
    <row r="15" ht="32.25" customHeight="1" x14ac:dyDescent="0.2"/>
    <row r="32" spans="10:10" x14ac:dyDescent="0.2">
      <c r="J32" s="61" t="s">
        <v>135</v>
      </c>
    </row>
    <row r="48" ht="114" customHeight="1" x14ac:dyDescent="0.2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Carátula</vt:lpstr>
      <vt:lpstr>Pinturas</vt:lpstr>
      <vt:lpstr>Desglose Colores</vt:lpstr>
      <vt:lpstr>Pantones Institucionales</vt:lpstr>
      <vt:lpstr>Carátula!Área_de_impresión</vt:lpstr>
      <vt:lpstr>Pinturas!Títulos_a_imprimir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Álvarez Torres</dc:creator>
  <cp:lastModifiedBy>Mary Zeida Pérez Cruz</cp:lastModifiedBy>
  <cp:lastPrinted>2024-01-16T20:29:55Z</cp:lastPrinted>
  <dcterms:created xsi:type="dcterms:W3CDTF">2023-01-23T16:07:48Z</dcterms:created>
  <dcterms:modified xsi:type="dcterms:W3CDTF">2024-01-29T16:32:01Z</dcterms:modified>
</cp:coreProperties>
</file>