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Carátula" sheetId="2" r:id="rId1"/>
    <sheet name="Neumáticos" sheetId="1" r:id="rId2"/>
  </sheets>
  <definedNames>
    <definedName name="_xlnm._FilterDatabase" localSheetId="1" hidden="1">Neumáticos!$A$7:$F$80</definedName>
    <definedName name="_xlnm.Print_Area" localSheetId="0">Carátula!$A$1:$G$29</definedName>
    <definedName name="_xlnm.Print_Titles" localSheetId="1">Neumáticos!$3:$7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9" i="1"/>
  <c r="F8" i="1"/>
  <c r="C5" i="1" l="1"/>
  <c r="C3" i="1"/>
  <c r="F80" i="1" l="1"/>
</calcChain>
</file>

<file path=xl/sharedStrings.xml><?xml version="1.0" encoding="utf-8"?>
<sst xmlns="http://schemas.openxmlformats.org/spreadsheetml/2006/main" count="172" uniqueCount="101">
  <si>
    <t>REQUISICIÓN DE BIENES MATERIALES</t>
  </si>
  <si>
    <t xml:space="preserve"> </t>
  </si>
  <si>
    <t>NOMBRE DE LA DEPENDENCIA</t>
  </si>
  <si>
    <t>FECHA</t>
  </si>
  <si>
    <t>No. DE DSP:</t>
  </si>
  <si>
    <t>No. DE RPAI:</t>
  </si>
  <si>
    <t>NÚMERO DE PARTIDA</t>
  </si>
  <si>
    <t>DESCRIPCIÓN DE LA PARTIDA</t>
  </si>
  <si>
    <t>DISPONIBILIDAD PRESUPUESTAL</t>
  </si>
  <si>
    <t>CUENTA PRESUPUESTAL 
*SÓLO PARA SEFIPLAN*</t>
  </si>
  <si>
    <t>SELLO DE RECIBIDO</t>
  </si>
  <si>
    <t>q</t>
  </si>
  <si>
    <t>OBSERVACIÓN</t>
  </si>
  <si>
    <t>NOMBRE Y FIRMA DEL SOLICITANTE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</si>
  <si>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</si>
  <si>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</si>
  <si>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</si>
  <si>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</si>
  <si>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</si>
  <si>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</si>
  <si>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</si>
  <si>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</si>
  <si>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</si>
  <si>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PIEZA</t>
  </si>
  <si>
    <t>TOTAL</t>
  </si>
  <si>
    <t>00/00/2024</t>
  </si>
  <si>
    <t>GOBIERNO DEL ESTADO DE VERACRUZ 
CATÁLOGOS GENERALES 2024</t>
  </si>
  <si>
    <t>Gobierno del Estado de Veracruz
Catálogo 2024
296001 Neumáticos y Cámaras</t>
  </si>
  <si>
    <t>NEUMÁTICOS Y CÁMARAS</t>
  </si>
  <si>
    <t>NEUMÁTICO, 1100/20, RIN 20, PARA CARGA DIRECCIÓN150/145 (3350KG) K(110 KM/HR)</t>
  </si>
  <si>
    <t>NEUMÁTICO, 155/70, RIN 13, PARA PASAJERO CIUDAD/CARRETERA 82(475 KG.)  T (190KM/HR)</t>
  </si>
  <si>
    <t>NEUMÁTICO, 155/80, RIN 15, PARA PASAJERO CIUDAD/CARRETERA 83(487 KG.) S (180KM/HR)</t>
  </si>
  <si>
    <t>NEUMÁTICO, 175/70, RIN 13, PARA PASAJERO CIUDAD/CARRETERA 82(475 KG.) H(210K/HR)</t>
  </si>
  <si>
    <t>NEUMÁTICO, 175/70, RIN 14, PARA PASAJERO CIUDAD/CARRETERA 84(500KG) T(190K/HR9)</t>
  </si>
  <si>
    <t>NEUMÁTICO, 185/60, RIN 14, PARA PASAJERO CIUDAD/CARRETERA 82(475 KG.) H(210K/HR)</t>
  </si>
  <si>
    <t>NEUMÁTICO, 185/60, RIN 15, PARA PASAJERO CIUDAD/CARRETERA 84(500KG) T(190K/HR9)</t>
  </si>
  <si>
    <t>NEUMÁTICO, 185/65, RIN 14, PARA PASAJERO CIUDAD/CARRETERA 86(530 KG) H(210KM/HR)</t>
  </si>
  <si>
    <t>NEUMÁTICO, 185/65, RIN 15, PARA PASAJERO CIUDAD/CARRETERA 88(560 KG) H(210KM/HR)</t>
  </si>
  <si>
    <t>NEUMÁTICO, 185/70, RIN 13, PARA PASAJERO  CIUDAD/CARRETERA 86(530KG) T(190K/HR)</t>
  </si>
  <si>
    <t>NEUMÁTICO, 195/55, RIN 16, PARA PASAJERO CIUDAD/CARRETERA 87(545 KG) H(210KM/HR)</t>
  </si>
  <si>
    <t>NEUMÁTICO, 195/60, RIN 15, PARA PASAJERO CIUDAD/CARRETERA 88(560 KG) H(210KM/HR)</t>
  </si>
  <si>
    <t>NEUMÁTICO, 195/65, RIN 15, PARA PASAJERO CIUDAD/CARRETERA 91(615 KG) V(240KM/HR)</t>
  </si>
  <si>
    <t>NEUMÁTICO, 195/70, RIN 14, PARA PASAJERO CIUDAD/CARRETERA 91(615 KG) H(210K/HR)</t>
  </si>
  <si>
    <t>NEUMÁTICO, 195C, RIN 15, PARA CARGA CIUDAD/CARRETERA 104 (900KG) R (170 KM/HR)</t>
  </si>
  <si>
    <t>NEUMÁTICO, 205 RIN 16C , PARA PASAJERO  CIUDAD/CARRETERA 111 (1090 KG) H (210KM/HR)</t>
  </si>
  <si>
    <t>NEUMÁTICO, 205/55, RIN 16, PARA PASAJERO  CIUDAD/CARRETERA  91(615 KG) V(240KM/HR)</t>
  </si>
  <si>
    <t>NEUMÁTICO, 205/55, RIN 17, PARA PASAJERO  CIUDAD/CARRETERA  91(615 KG) V(240KM/HR)</t>
  </si>
  <si>
    <t>NEUMÁTICO, 205/60, RIN 13, PARA PASAJERO CIUDAD/CARRETERA 86(530KG) H(210KM/HR)</t>
  </si>
  <si>
    <t>NEUMÁTICO, 205/60, RIN 15, PARA PASAJERO  TODO TERRENO 91(615 KG) H(210KM/HR)</t>
  </si>
  <si>
    <t>NEUMÁTICO, 205/60, RIN 16, PARA PASAJERO  CIUDAD/CARRETERA 92(630 KG) H(210KM/HR)</t>
  </si>
  <si>
    <t>NEUMÁTICO, 205/65, RIN 16, PARA CARGA CIUDAD/CARRETERA 107/105 (925/975 KG) T(190K/HR)</t>
  </si>
  <si>
    <t>NEUMÁTICO, 205/70, RIN 14, PARA PASAJERO TODO TERRENO  98(750KG) T(190K/HR)</t>
  </si>
  <si>
    <t>NEUMÁTICO, 205/75, RIN 14, PARA CARGA CIUDAD/CARRETERA 109/107 (1030KG) R (170 KM/HR)</t>
  </si>
  <si>
    <t>NEUMÁTICO, 205/75, RIN 16, PARA CARGA CIUDAD/CARRETERA 110/108(1060KG) R (170 KM/HR)</t>
  </si>
  <si>
    <t>NEUMÁTICO, 215/60, RIN 17, PARA PASAJERO  CIUDAD/CARRETERA 96(710KG) H(210KM/HR)</t>
  </si>
  <si>
    <t>NEUMÁTICO, 215/70, RIN 16, PARA PASAJERO  CIUDAD/CARRETERA 100(800KG) H(210KM/HR)</t>
  </si>
  <si>
    <t>NEUMÁTICO, 215/75,  RIN 14, PARA PASAJERO TODO TERRENO  104/101(900KG) R (170 KM/HR)</t>
  </si>
  <si>
    <t>NEUMÁTICO, 215/75, RIN 15, PARA CARGA CIUDAD/CARRETERA 100(800KG) T(190KM/HR)</t>
  </si>
  <si>
    <t>NEUMÁTICO, 215/85, RIN 16, PARA CARGA TODO TERRENO  115/112(1150KG) R (170 KM/HR)</t>
  </si>
  <si>
    <t xml:space="preserve">NEUMÁTICO, 225/65, RIN 17, PARA PASAJERO  CIUDAD/CARRETERA 102(850KG) H(210 KM/HR) </t>
  </si>
  <si>
    <t>NEUMÁTICO, 225/70 RIN 15 , PARA PASAJERO  CIUDAD/CARRETERA 112/110 (1120 KG) S (180KM/HR)</t>
  </si>
  <si>
    <t>NEUMÁTICO, 225/70, RIN 15, PARA CARGA CIUDAD/CARRETERA 112/100 (1120KG) S(180KM/HR)</t>
  </si>
  <si>
    <t>NEUMÁTICO, 225/70, RIN 19.5, PARA CARGA DIRECCIÓN 128  (1800KG) L(120KM/HR)</t>
  </si>
  <si>
    <t>NEUMÁTICO, 225/70, RIN 19.5, PARA CARGA TRACCIÓN  128 ( 800KG) L (120KM/HR)</t>
  </si>
  <si>
    <t>NEUMÁTICO, 225/75, RIN 15, PARA CARGA TODO TERRENO 121/120(1400KG) R (170 KM/HR)</t>
  </si>
  <si>
    <t>NEUMÁTICO, 225/75, RIN 16, PARA CARGA CIUDAD/CARRETERA 121/120(1400KG) R (170 KM/HR)</t>
  </si>
  <si>
    <t>NEUMÁTICO, 235/65, RIN 17, PARA PASAJERO  CIUDAD/CARRETERA 108(1000KG) V(240KM/HR)</t>
  </si>
  <si>
    <t>NEUMÁTICO, 235/70, RIN 16, PARA PASAJERO  TODO TERRENO  104(900KG) S(180KM/HR)</t>
  </si>
  <si>
    <t>NEUMÁTICO, 235/70, RIN 16, PARA PASAJERO CIUDAD/CARRETERA 104(900KG) S(180KM/HR)</t>
  </si>
  <si>
    <t>NEUMÁTICO, 235/75, RIN 15, PARA CARGA CIUDAD/CARRETERA 109 (1030KG) T(190KM/HR)</t>
  </si>
  <si>
    <t>NEUMÁTICO, 235/75, RIN 15, PARA CARGA TODO TERRENO 105 (925KG) S(180KM/HR)</t>
  </si>
  <si>
    <t>NEUMÁTICO, 235/80, RIN 17, PARA CARGA CIUDAD/CARRETERA 120/117 (1400)KG) R (170 KM/HR)</t>
  </si>
  <si>
    <t>NEUMÁTICO, 235/80, RIN 17, PARA CARGA TODO TERRENO 120/117 (1400)KG) R (170 KM/HR)</t>
  </si>
  <si>
    <t>NEUMÁTICO, 245/45, RIN 19 PARA PASAJERO  CIUDAD / CARRETERA 102 (850KG) V (240KM/HR)</t>
  </si>
  <si>
    <t>NEUMÁTICO, 245/60, RIN 18, PARA PASAJERO  CIUDAD/CARRETERA 105(925KG) H(210KM/HR)</t>
  </si>
  <si>
    <t>NEUMÁTICO, 245/65, RIN 17, PARA PASAJERO  CIUDAD/CARRETERA 107 (975KG) H(210KM/HR)</t>
  </si>
  <si>
    <t>NEUMÁTICO, 245/70, RIN 16, PARA PASAJERO  CIUDAD/CARRETERA 111(1090KG) S (180KM/HR)</t>
  </si>
  <si>
    <t>NEUMÁTICO, 245/70, RIN 16, PARA PASAJERO  TODO TERRENO 111(1090KG) S(180KM/HR)</t>
  </si>
  <si>
    <t>NEUMÁTICO, 245/75, RIN 16, PARA CARGA TODO TERRENO 120 (1,400KG) Q (160KM/HR)</t>
  </si>
  <si>
    <t>NEUMÁTICO, 245/75, RIN 17, PARA CARGA CIUDAD/CARRETERA 121/118R S(180 KM/HR)</t>
  </si>
  <si>
    <t>NEUMÁTICO, 245/75, RIN 17, PARA CARGA TODO TERRENO 121/118R R (170 KM/HR)</t>
  </si>
  <si>
    <t>NEUMÁTICO, 255/55, RIN 18, PARA PASAJERO CIUDAD/CARRETERA 109(1030KG) H(210KM/HR)</t>
  </si>
  <si>
    <t>NEUMÁTICO, 255/70, RIN 15, PARA CARGA CIUDAD/CARRETERA 108(1000KG) S(180KM/HR)</t>
  </si>
  <si>
    <t>NEUMÁTICO, 255/70, RIN 16, PARA PASAJERO  TODO TERRENO 111(1090KG) S(180KM/HR)</t>
  </si>
  <si>
    <t>NEUMÁTICO, 255/70, RIN 18, PARA PASAJERO  CIUDAD/CARRETERA 113(1150KG) T(190K/HR)</t>
  </si>
  <si>
    <t>NEUMÁTICO, 265/60, RIN 18, PARA PASAJERO  CIUDAD/CARRETERA 110(1060KG) H(210KM/HR)</t>
  </si>
  <si>
    <t>NEUMÁTICO, 265/60, RIN 20, PARA PASAJERO TODO TERRENO 121/118 (1450KG) R(170KM/HR)</t>
  </si>
  <si>
    <t>NEUMÁTICO, 265/65 RIN 17 , PARA PASAJERO  CIUDAD/CARRETERA 112 (1090 KG) H (210KM/HR)</t>
  </si>
  <si>
    <t>NEUMÁTICO, 265/65, RIN 18, PARA PASAJERO  TODO TERRENO 116(1250KG) T (190KM/HR)</t>
  </si>
  <si>
    <t>NEUMÁTICO, 265/70, RIN 16, PARA PASAJERO  CIUDAD/CARRETERA 112(1120KG) T(190KM/HR)</t>
  </si>
  <si>
    <t>NEUMÁTICO, 265/70, RIN 16, PARA PASAJERO  TODO TERRENO  111(1090KG) S(180KM/HR)</t>
  </si>
  <si>
    <t>NEUMÁTICO, 265/70, RIN 17, PARA CARGA CIUDAD/CARRETERA 113/109(1150KG) S(180KM/HR)</t>
  </si>
  <si>
    <t>NEUMÁTICO, 265/70, RIN 17, PARA CARGA TODO TERRENO 121 (1450KG) Q(160KM/HR)</t>
  </si>
  <si>
    <t>NEUMÁTICO, 265/75, RIN 16, PARA CARGA TODO TERRENO 120(1400KG) S (180 KM/HR)</t>
  </si>
  <si>
    <t>NEUMÁTICO, 275/50, RIN 22, PARA PASAJERO  CIUDAD/CARRETERA 111 (1090 KG) H (210KM/HR)</t>
  </si>
  <si>
    <t>NEUMÁTICO, 275/55, RIN 20, PARA CARGA CIUDAD/CARRETERA 113(1150KG) H(210KM/HR)</t>
  </si>
  <si>
    <t>NEUMÁTICO, 275/60, RIN 20, PARA PASAJERO  CIUDAD/CARRETERA 115(1215KG) T(190KM/HR)</t>
  </si>
  <si>
    <t>NEUMÁTICO, 7.50, RIN 17, PARA CARGA DIRECCIÓN 121 (1450 KG) L (120 KM/HR)</t>
  </si>
  <si>
    <t>NEUMÁTICO, TIPO DIRECCIÓN 11, RIN 22.5, PARA CARGA DIRECCIÓN 148/145 (3150 KG) M (130 KM/HR)</t>
  </si>
  <si>
    <t>NEUMÁTICO, TIPO TRACCIÓN 11, RIN 22.5, PARA CARGA TRACCIÓN 3150 KG K(110 KM/HR)</t>
  </si>
  <si>
    <t>NEUMÁTICO, TIPO DIRECCIÓN 11, RIN 24.5, PARA CARGA DIRECCIÓN  149/146 (3250 KG) L (120 KM/HR)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</si>
</sst>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color theme="1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sz val="10"/>
      <name val="Arial"/>
      <family val="2"/>
      <charset val="204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10"/>
      <color theme="1"/>
      <name val="Panton"/>
      <family val="3"/>
    </font>
    <font>
      <b/>
      <sz val="10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4" borderId="5" xfId="2" applyFont="1" applyFill="1" applyBorder="1" applyAlignment="1" applyProtection="1">
      <alignment horizontal="center"/>
    </xf>
    <xf numFmtId="15" fontId="1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4" fillId="4" borderId="9" xfId="2" applyFont="1" applyFill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18" fillId="0" borderId="12" xfId="2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vertical="center" wrapText="1"/>
    </xf>
    <xf numFmtId="0" fontId="16" fillId="0" borderId="17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6" fillId="0" borderId="19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8" fillId="0" borderId="14" xfId="2" applyFont="1" applyFill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30" fillId="0" borderId="0" xfId="0" applyFont="1" applyProtection="1"/>
    <xf numFmtId="0" fontId="31" fillId="4" borderId="23" xfId="0" applyFont="1" applyFill="1" applyBorder="1" applyAlignment="1" applyProtection="1">
      <alignment horizontal="center" vertical="center" wrapText="1"/>
    </xf>
    <xf numFmtId="0" fontId="31" fillId="4" borderId="2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44" fontId="17" fillId="4" borderId="5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25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</xf>
    <xf numFmtId="4" fontId="18" fillId="0" borderId="25" xfId="0" applyNumberFormat="1" applyFont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left" vertical="center" wrapText="1"/>
    </xf>
    <xf numFmtId="4" fontId="18" fillId="0" borderId="2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" fontId="0" fillId="0" borderId="0" xfId="0" applyNumberFormat="1" applyAlignment="1" applyProtection="1">
      <alignment horizontal="right" vertical="center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/>
    </xf>
    <xf numFmtId="0" fontId="12" fillId="4" borderId="3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 wrapText="1"/>
    </xf>
    <xf numFmtId="0" fontId="17" fillId="4" borderId="11" xfId="2" applyFont="1" applyFill="1" applyBorder="1" applyAlignment="1" applyProtection="1">
      <alignment horizontal="center" vertical="center" wrapText="1"/>
    </xf>
    <xf numFmtId="0" fontId="17" fillId="4" borderId="12" xfId="2" applyFont="1" applyFill="1" applyBorder="1" applyAlignment="1" applyProtection="1">
      <alignment horizontal="center" vertical="center" wrapText="1"/>
    </xf>
    <xf numFmtId="0" fontId="17" fillId="4" borderId="13" xfId="2" applyFont="1" applyFill="1" applyBorder="1" applyAlignment="1" applyProtection="1">
      <alignment horizontal="center" vertical="center" wrapText="1"/>
    </xf>
    <xf numFmtId="0" fontId="17" fillId="4" borderId="14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44" fontId="19" fillId="0" borderId="9" xfId="1" applyFont="1" applyFill="1" applyBorder="1" applyAlignment="1" applyProtection="1">
      <alignment horizontal="center" vertical="center" wrapText="1"/>
      <protection locked="0"/>
    </xf>
    <xf numFmtId="1" fontId="19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9" xfId="3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left" vertical="center" wrapText="1"/>
    </xf>
    <xf numFmtId="0" fontId="21" fillId="0" borderId="15" xfId="2" applyFont="1" applyFill="1" applyBorder="1" applyAlignment="1" applyProtection="1">
      <alignment horizontal="left" vertical="center"/>
    </xf>
    <xf numFmtId="0" fontId="21" fillId="0" borderId="19" xfId="2" applyFont="1" applyFill="1" applyBorder="1" applyAlignment="1" applyProtection="1">
      <alignment horizontal="left" vertical="center"/>
    </xf>
    <xf numFmtId="0" fontId="22" fillId="0" borderId="11" xfId="2" applyFont="1" applyFill="1" applyBorder="1" applyAlignment="1" applyProtection="1">
      <alignment horizontal="left" vertical="center"/>
      <protection locked="0"/>
    </xf>
    <xf numFmtId="0" fontId="22" fillId="0" borderId="20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13" xfId="2" applyFont="1" applyFill="1" applyBorder="1" applyAlignment="1" applyProtection="1">
      <alignment horizontal="left" vertical="center"/>
      <protection locked="0"/>
    </xf>
    <xf numFmtId="0" fontId="22" fillId="0" borderId="21" xfId="2" applyFont="1" applyFill="1" applyBorder="1" applyAlignment="1" applyProtection="1">
      <alignment horizontal="left" vertical="center"/>
      <protection locked="0"/>
    </xf>
    <xf numFmtId="0" fontId="22" fillId="0" borderId="14" xfId="2" applyFont="1" applyFill="1" applyBorder="1" applyAlignment="1" applyProtection="1">
      <alignment horizontal="left" vertical="center"/>
      <protection locked="0"/>
    </xf>
    <xf numFmtId="0" fontId="17" fillId="4" borderId="2" xfId="2" applyFont="1" applyFill="1" applyBorder="1" applyAlignment="1" applyProtection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17" fillId="4" borderId="10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10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27" fillId="4" borderId="10" xfId="0" applyFont="1" applyFill="1" applyBorder="1" applyAlignment="1" applyProtection="1">
      <alignment horizontal="center" vertical="center" wrapText="1"/>
    </xf>
  </cellXfs>
  <cellStyles count="7">
    <cellStyle name="20% - Énfasis2" xfId="3" builtinId="34"/>
    <cellStyle name="Celda de comprobación" xfId="2" builtinId="23"/>
    <cellStyle name="Moneda" xfId="1" builtinId="4"/>
    <cellStyle name="Normal" xfId="0" builtinId="0"/>
    <cellStyle name="Normal 2" xfId="4"/>
    <cellStyle name="Normal 3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A6" sqref="A6:F6"/>
    </sheetView>
  </sheetViews>
  <sheetFormatPr baseColWidth="10" defaultColWidth="11.42578125" defaultRowHeight="14.25" x14ac:dyDescent="0.2"/>
  <cols>
    <col min="1" max="1" width="15.42578125" style="1" customWidth="1"/>
    <col min="2" max="2" width="4" style="1" customWidth="1"/>
    <col min="3" max="3" width="44.5703125" style="1" customWidth="1"/>
    <col min="4" max="4" width="25.28515625" style="1" customWidth="1"/>
    <col min="5" max="5" width="20.7109375" style="1" customWidth="1"/>
    <col min="6" max="6" width="21.42578125" style="1" customWidth="1"/>
    <col min="7" max="7" width="28.5703125" style="1" customWidth="1"/>
    <col min="8" max="16384" width="11.42578125" style="1"/>
  </cols>
  <sheetData>
    <row r="1" spans="1:7" ht="6.75" customHeight="1" x14ac:dyDescent="0.2"/>
    <row r="2" spans="1:7" ht="43.5" x14ac:dyDescent="0.2">
      <c r="A2" s="2" t="s">
        <v>26</v>
      </c>
      <c r="B2" s="3"/>
      <c r="C2" s="4"/>
      <c r="D2" s="4"/>
      <c r="E2" s="4"/>
      <c r="F2" s="5"/>
      <c r="G2" s="6"/>
    </row>
    <row r="3" spans="1:7" ht="21.75" x14ac:dyDescent="0.2">
      <c r="A3" s="7" t="s">
        <v>0</v>
      </c>
      <c r="B3" s="8"/>
      <c r="C3" s="4"/>
      <c r="D3" s="4"/>
      <c r="E3" s="4"/>
      <c r="F3" s="9"/>
      <c r="G3" s="10"/>
    </row>
    <row r="4" spans="1:7" ht="6.75" customHeight="1" thickBot="1" x14ac:dyDescent="0.25">
      <c r="A4" s="11" t="s">
        <v>1</v>
      </c>
      <c r="B4" s="11"/>
      <c r="C4" s="11"/>
      <c r="D4" s="11"/>
      <c r="E4" s="11"/>
      <c r="F4" s="12"/>
      <c r="G4" s="13"/>
    </row>
    <row r="5" spans="1:7" ht="16.5" thickBot="1" x14ac:dyDescent="0.3">
      <c r="A5" s="60" t="s">
        <v>2</v>
      </c>
      <c r="B5" s="61"/>
      <c r="C5" s="61"/>
      <c r="D5" s="61"/>
      <c r="E5" s="61"/>
      <c r="F5" s="62"/>
      <c r="G5" s="14" t="s">
        <v>3</v>
      </c>
    </row>
    <row r="6" spans="1:7" ht="28.5" customHeight="1" thickBot="1" x14ac:dyDescent="0.25">
      <c r="A6" s="63"/>
      <c r="B6" s="64"/>
      <c r="C6" s="64"/>
      <c r="D6" s="64"/>
      <c r="E6" s="64"/>
      <c r="F6" s="65"/>
      <c r="G6" s="15" t="s">
        <v>25</v>
      </c>
    </row>
    <row r="7" spans="1:7" ht="10.5" customHeight="1" thickBot="1" x14ac:dyDescent="0.25">
      <c r="A7" s="16"/>
      <c r="B7" s="17"/>
      <c r="C7" s="18"/>
      <c r="D7" s="13"/>
      <c r="E7" s="13"/>
      <c r="F7" s="13"/>
      <c r="G7" s="13"/>
    </row>
    <row r="8" spans="1:7" ht="15.75" customHeight="1" thickBot="1" x14ac:dyDescent="0.25">
      <c r="A8" s="19" t="s">
        <v>4</v>
      </c>
      <c r="B8" s="66"/>
      <c r="C8" s="67"/>
      <c r="D8" s="13"/>
      <c r="E8" s="19" t="s">
        <v>5</v>
      </c>
      <c r="F8" s="68"/>
      <c r="G8" s="69"/>
    </row>
    <row r="9" spans="1:7" ht="6" customHeight="1" thickBot="1" x14ac:dyDescent="0.25">
      <c r="A9" s="13"/>
      <c r="B9" s="13"/>
      <c r="C9" s="13"/>
      <c r="D9" s="13"/>
      <c r="E9" s="20"/>
      <c r="F9" s="13"/>
      <c r="G9" s="13"/>
    </row>
    <row r="10" spans="1:7" ht="39" customHeight="1" thickBot="1" x14ac:dyDescent="0.25">
      <c r="A10" s="70" t="s">
        <v>6</v>
      </c>
      <c r="B10" s="71" t="s">
        <v>7</v>
      </c>
      <c r="C10" s="72"/>
      <c r="D10" s="70" t="s">
        <v>8</v>
      </c>
      <c r="E10" s="75" t="s">
        <v>9</v>
      </c>
      <c r="F10" s="75"/>
      <c r="G10" s="70" t="s">
        <v>10</v>
      </c>
    </row>
    <row r="11" spans="1:7" ht="35.25" customHeight="1" thickBot="1" x14ac:dyDescent="0.25">
      <c r="A11" s="70"/>
      <c r="B11" s="73"/>
      <c r="C11" s="74"/>
      <c r="D11" s="70"/>
      <c r="E11" s="75"/>
      <c r="F11" s="75"/>
      <c r="G11" s="70"/>
    </row>
    <row r="12" spans="1:7" ht="5.25" customHeight="1" thickBot="1" x14ac:dyDescent="0.25">
      <c r="A12" s="21"/>
      <c r="B12" s="22"/>
      <c r="C12" s="23"/>
      <c r="D12" s="76">
        <v>0</v>
      </c>
      <c r="E12" s="77"/>
      <c r="F12" s="77"/>
      <c r="G12" s="78"/>
    </row>
    <row r="13" spans="1:7" ht="20.25" customHeight="1" thickBot="1" x14ac:dyDescent="0.25">
      <c r="A13" s="24"/>
      <c r="B13" s="25"/>
      <c r="C13" s="26"/>
      <c r="D13" s="76"/>
      <c r="E13" s="77"/>
      <c r="F13" s="77"/>
      <c r="G13" s="78"/>
    </row>
    <row r="14" spans="1:7" ht="18.75" customHeight="1" thickBot="1" x14ac:dyDescent="0.25">
      <c r="A14" s="56"/>
      <c r="B14" s="57"/>
      <c r="C14" s="26"/>
      <c r="D14" s="76"/>
      <c r="E14" s="77"/>
      <c r="F14" s="77"/>
      <c r="G14" s="78"/>
    </row>
    <row r="15" spans="1:7" ht="18" customHeight="1" thickBot="1" x14ac:dyDescent="0.25">
      <c r="A15" s="79">
        <v>296001</v>
      </c>
      <c r="B15" s="80" t="s">
        <v>11</v>
      </c>
      <c r="C15" s="81" t="s">
        <v>28</v>
      </c>
      <c r="D15" s="76"/>
      <c r="E15" s="77"/>
      <c r="F15" s="77"/>
      <c r="G15" s="78"/>
    </row>
    <row r="16" spans="1:7" ht="18" customHeight="1" thickBot="1" x14ac:dyDescent="0.25">
      <c r="A16" s="79"/>
      <c r="B16" s="80"/>
      <c r="C16" s="81"/>
      <c r="D16" s="76"/>
      <c r="E16" s="77"/>
      <c r="F16" s="77"/>
      <c r="G16" s="78"/>
    </row>
    <row r="17" spans="1:7" ht="20.25" customHeight="1" thickBot="1" x14ac:dyDescent="0.25">
      <c r="A17" s="79"/>
      <c r="B17" s="80"/>
      <c r="C17" s="81"/>
      <c r="D17" s="76"/>
      <c r="E17" s="77"/>
      <c r="F17" s="77"/>
      <c r="G17" s="78"/>
    </row>
    <row r="18" spans="1:7" ht="22.5" customHeight="1" thickBot="1" x14ac:dyDescent="0.25">
      <c r="A18" s="56"/>
      <c r="B18" s="57"/>
      <c r="C18" s="26"/>
      <c r="D18" s="76"/>
      <c r="E18" s="77"/>
      <c r="F18" s="77"/>
      <c r="G18" s="78"/>
    </row>
    <row r="19" spans="1:7" ht="14.25" customHeight="1" thickBot="1" x14ac:dyDescent="0.25">
      <c r="A19" s="24"/>
      <c r="B19" s="25"/>
      <c r="C19" s="26"/>
      <c r="D19" s="76"/>
      <c r="E19" s="77"/>
      <c r="F19" s="77"/>
      <c r="G19" s="78"/>
    </row>
    <row r="20" spans="1:7" ht="18" customHeight="1" thickBot="1" x14ac:dyDescent="0.25">
      <c r="A20" s="27"/>
      <c r="B20" s="28"/>
      <c r="C20" s="29"/>
      <c r="D20" s="76"/>
      <c r="E20" s="77"/>
      <c r="F20" s="77"/>
      <c r="G20" s="78"/>
    </row>
    <row r="21" spans="1:7" ht="18" customHeight="1" x14ac:dyDescent="0.2">
      <c r="A21" s="82" t="s">
        <v>12</v>
      </c>
      <c r="B21" s="84"/>
      <c r="C21" s="85"/>
      <c r="D21" s="85"/>
      <c r="E21" s="85"/>
      <c r="F21" s="85"/>
      <c r="G21" s="86"/>
    </row>
    <row r="22" spans="1:7" ht="14.25" customHeight="1" thickBot="1" x14ac:dyDescent="0.25">
      <c r="A22" s="83"/>
      <c r="B22" s="87"/>
      <c r="C22" s="88"/>
      <c r="D22" s="88"/>
      <c r="E22" s="88"/>
      <c r="F22" s="88"/>
      <c r="G22" s="89"/>
    </row>
    <row r="23" spans="1:7" ht="14.25" customHeight="1" thickBot="1" x14ac:dyDescent="0.25">
      <c r="A23" s="30"/>
      <c r="B23" s="30"/>
      <c r="C23" s="30"/>
      <c r="D23" s="30"/>
      <c r="E23" s="30"/>
      <c r="F23" s="30"/>
      <c r="G23" s="30"/>
    </row>
    <row r="24" spans="1:7" ht="28.5" customHeight="1" thickBot="1" x14ac:dyDescent="0.25">
      <c r="A24" s="90" t="s">
        <v>13</v>
      </c>
      <c r="B24" s="91"/>
      <c r="C24" s="91"/>
      <c r="D24" s="92"/>
      <c r="E24" s="93" t="s">
        <v>14</v>
      </c>
      <c r="F24" s="94"/>
      <c r="G24" s="95"/>
    </row>
    <row r="25" spans="1:7" ht="63" customHeight="1" thickBot="1" x14ac:dyDescent="0.25">
      <c r="A25" s="96"/>
      <c r="B25" s="97"/>
      <c r="C25" s="97"/>
      <c r="D25" s="98"/>
      <c r="E25" s="99"/>
      <c r="F25" s="100"/>
      <c r="G25" s="101"/>
    </row>
    <row r="26" spans="1:7" ht="19.5" customHeight="1" x14ac:dyDescent="0.2">
      <c r="A26" s="31"/>
      <c r="B26" s="31"/>
      <c r="C26" s="31"/>
      <c r="D26" s="31"/>
      <c r="E26" s="31"/>
      <c r="F26" s="31"/>
      <c r="G26" s="31"/>
    </row>
    <row r="27" spans="1:7" ht="19.5" customHeight="1" x14ac:dyDescent="0.2">
      <c r="A27" s="32"/>
      <c r="B27" s="32"/>
      <c r="C27" s="32"/>
      <c r="D27" s="32"/>
      <c r="E27" s="32"/>
      <c r="F27" s="32"/>
      <c r="G27" s="32"/>
    </row>
  </sheetData>
  <sheetProtection password="FEC1" sheet="1" objects="1" scenarios="1"/>
  <mergeCells count="21">
    <mergeCell ref="A21:A22"/>
    <mergeCell ref="B21:G22"/>
    <mergeCell ref="A24:D24"/>
    <mergeCell ref="E24:G24"/>
    <mergeCell ref="A25:D25"/>
    <mergeCell ref="E25:G25"/>
    <mergeCell ref="D12:D20"/>
    <mergeCell ref="E12:F20"/>
    <mergeCell ref="G12:G20"/>
    <mergeCell ref="A15:A17"/>
    <mergeCell ref="B15:B17"/>
    <mergeCell ref="C15:C17"/>
    <mergeCell ref="A5:F5"/>
    <mergeCell ref="A6:F6"/>
    <mergeCell ref="B8:C8"/>
    <mergeCell ref="F8:G8"/>
    <mergeCell ref="A10:A11"/>
    <mergeCell ref="B10:C11"/>
    <mergeCell ref="D10:D11"/>
    <mergeCell ref="E10:F11"/>
    <mergeCell ref="G10:G11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zoomScaleNormal="100" workbookViewId="0">
      <selection sqref="A1:F1"/>
    </sheetView>
  </sheetViews>
  <sheetFormatPr baseColWidth="10" defaultRowHeight="15" x14ac:dyDescent="0.25"/>
  <cols>
    <col min="1" max="1" width="5.7109375" style="51" customWidth="1"/>
    <col min="2" max="2" width="67" style="52" customWidth="1"/>
    <col min="3" max="3" width="16.42578125" style="51" customWidth="1"/>
    <col min="4" max="4" width="13.5703125" style="53" customWidth="1"/>
    <col min="5" max="5" width="15" style="44" customWidth="1"/>
    <col min="6" max="6" width="20" style="44" customWidth="1"/>
    <col min="7" max="16384" width="11.42578125" style="44"/>
  </cols>
  <sheetData>
    <row r="1" spans="1:6" ht="57" customHeight="1" thickBot="1" x14ac:dyDescent="0.3">
      <c r="A1" s="102" t="s">
        <v>27</v>
      </c>
      <c r="B1" s="103"/>
      <c r="C1" s="103"/>
      <c r="D1" s="103"/>
      <c r="E1" s="103"/>
      <c r="F1" s="104"/>
    </row>
    <row r="2" spans="1:6" ht="5.25" customHeight="1" thickBot="1" x14ac:dyDescent="0.3">
      <c r="A2" s="33"/>
      <c r="B2" s="33"/>
      <c r="C2" s="33"/>
      <c r="D2" s="33"/>
      <c r="E2" s="33"/>
      <c r="F2" s="33"/>
    </row>
    <row r="3" spans="1:6" ht="42" customHeight="1" thickBot="1" x14ac:dyDescent="0.3">
      <c r="A3" s="105" t="s">
        <v>15</v>
      </c>
      <c r="B3" s="106"/>
      <c r="C3" s="106">
        <f>Carátula!A6</f>
        <v>0</v>
      </c>
      <c r="D3" s="106"/>
      <c r="E3" s="106"/>
      <c r="F3" s="107"/>
    </row>
    <row r="4" spans="1:6" ht="3" customHeight="1" thickBot="1" x14ac:dyDescent="0.3">
      <c r="A4" s="34"/>
      <c r="B4" s="34"/>
      <c r="C4" s="34"/>
      <c r="D4" s="34"/>
      <c r="E4" s="34"/>
      <c r="F4" s="34"/>
    </row>
    <row r="5" spans="1:6" ht="42" customHeight="1" thickBot="1" x14ac:dyDescent="0.3">
      <c r="A5" s="105" t="s">
        <v>16</v>
      </c>
      <c r="B5" s="106"/>
      <c r="C5" s="106">
        <f>Carátula!E25</f>
        <v>0</v>
      </c>
      <c r="D5" s="106"/>
      <c r="E5" s="106"/>
      <c r="F5" s="107"/>
    </row>
    <row r="6" spans="1:6" ht="8.25" customHeight="1" thickBot="1" x14ac:dyDescent="0.3">
      <c r="A6" s="35"/>
      <c r="B6" s="36"/>
      <c r="C6" s="37"/>
      <c r="D6" s="36"/>
      <c r="E6" s="36"/>
      <c r="F6" s="38"/>
    </row>
    <row r="7" spans="1:6" ht="26.25" thickBot="1" x14ac:dyDescent="0.3">
      <c r="A7" s="39" t="s">
        <v>17</v>
      </c>
      <c r="B7" s="40" t="s">
        <v>18</v>
      </c>
      <c r="C7" s="40" t="s">
        <v>19</v>
      </c>
      <c r="D7" s="40" t="s">
        <v>20</v>
      </c>
      <c r="E7" s="40" t="s">
        <v>21</v>
      </c>
      <c r="F7" s="41" t="s">
        <v>22</v>
      </c>
    </row>
    <row r="8" spans="1:6" ht="27" x14ac:dyDescent="0.25">
      <c r="A8" s="45">
        <v>1</v>
      </c>
      <c r="B8" s="46" t="s">
        <v>29</v>
      </c>
      <c r="C8" s="59" t="s">
        <v>23</v>
      </c>
      <c r="D8" s="54"/>
      <c r="E8" s="47">
        <v>7200</v>
      </c>
      <c r="F8" s="47">
        <f>D8*E8</f>
        <v>0</v>
      </c>
    </row>
    <row r="9" spans="1:6" ht="27" x14ac:dyDescent="0.25">
      <c r="A9" s="48">
        <v>2</v>
      </c>
      <c r="B9" s="49" t="s">
        <v>30</v>
      </c>
      <c r="C9" s="58" t="s">
        <v>23</v>
      </c>
      <c r="D9" s="55"/>
      <c r="E9" s="50">
        <v>2218.2399999999998</v>
      </c>
      <c r="F9" s="50">
        <f>D9*E9</f>
        <v>0</v>
      </c>
    </row>
    <row r="10" spans="1:6" ht="27" x14ac:dyDescent="0.25">
      <c r="A10" s="48">
        <v>3</v>
      </c>
      <c r="B10" s="49" t="s">
        <v>31</v>
      </c>
      <c r="C10" s="58" t="s">
        <v>23</v>
      </c>
      <c r="D10" s="55"/>
      <c r="E10" s="50">
        <v>2340.35</v>
      </c>
      <c r="F10" s="50">
        <f t="shared" ref="F10:F73" si="0">D10*E10</f>
        <v>0</v>
      </c>
    </row>
    <row r="11" spans="1:6" ht="27" x14ac:dyDescent="0.25">
      <c r="A11" s="48">
        <v>4</v>
      </c>
      <c r="B11" s="49" t="s">
        <v>32</v>
      </c>
      <c r="C11" s="58" t="s">
        <v>23</v>
      </c>
      <c r="D11" s="55"/>
      <c r="E11" s="50">
        <v>1114.94</v>
      </c>
      <c r="F11" s="50">
        <f t="shared" si="0"/>
        <v>0</v>
      </c>
    </row>
    <row r="12" spans="1:6" ht="27" x14ac:dyDescent="0.25">
      <c r="A12" s="48">
        <v>5</v>
      </c>
      <c r="B12" s="49" t="s">
        <v>33</v>
      </c>
      <c r="C12" s="58" t="s">
        <v>23</v>
      </c>
      <c r="D12" s="55"/>
      <c r="E12" s="50">
        <v>1581.7</v>
      </c>
      <c r="F12" s="50">
        <f t="shared" si="0"/>
        <v>0</v>
      </c>
    </row>
    <row r="13" spans="1:6" ht="27" x14ac:dyDescent="0.25">
      <c r="A13" s="48">
        <v>6</v>
      </c>
      <c r="B13" s="49" t="s">
        <v>34</v>
      </c>
      <c r="C13" s="58" t="s">
        <v>23</v>
      </c>
      <c r="D13" s="55"/>
      <c r="E13" s="50">
        <v>1283.18</v>
      </c>
      <c r="F13" s="50">
        <f t="shared" si="0"/>
        <v>0</v>
      </c>
    </row>
    <row r="14" spans="1:6" ht="27" x14ac:dyDescent="0.25">
      <c r="A14" s="48">
        <v>7</v>
      </c>
      <c r="B14" s="49" t="s">
        <v>35</v>
      </c>
      <c r="C14" s="58" t="s">
        <v>23</v>
      </c>
      <c r="D14" s="55"/>
      <c r="E14" s="50">
        <v>1289.23</v>
      </c>
      <c r="F14" s="50">
        <f t="shared" si="0"/>
        <v>0</v>
      </c>
    </row>
    <row r="15" spans="1:6" ht="27" x14ac:dyDescent="0.25">
      <c r="A15" s="48">
        <v>8</v>
      </c>
      <c r="B15" s="49" t="s">
        <v>36</v>
      </c>
      <c r="C15" s="58" t="s">
        <v>23</v>
      </c>
      <c r="D15" s="55"/>
      <c r="E15" s="50">
        <v>1288.8699999999999</v>
      </c>
      <c r="F15" s="50">
        <f t="shared" si="0"/>
        <v>0</v>
      </c>
    </row>
    <row r="16" spans="1:6" ht="27" x14ac:dyDescent="0.25">
      <c r="A16" s="48">
        <v>9</v>
      </c>
      <c r="B16" s="49" t="s">
        <v>37</v>
      </c>
      <c r="C16" s="58" t="s">
        <v>23</v>
      </c>
      <c r="D16" s="55"/>
      <c r="E16" s="50">
        <v>1420.82</v>
      </c>
      <c r="F16" s="50">
        <f t="shared" si="0"/>
        <v>0</v>
      </c>
    </row>
    <row r="17" spans="1:6" ht="27" x14ac:dyDescent="0.25">
      <c r="A17" s="48">
        <v>10</v>
      </c>
      <c r="B17" s="49" t="s">
        <v>38</v>
      </c>
      <c r="C17" s="58" t="s">
        <v>23</v>
      </c>
      <c r="D17" s="55"/>
      <c r="E17" s="50">
        <v>1193.8599999999999</v>
      </c>
      <c r="F17" s="50">
        <f t="shared" si="0"/>
        <v>0</v>
      </c>
    </row>
    <row r="18" spans="1:6" ht="27" x14ac:dyDescent="0.25">
      <c r="A18" s="48">
        <v>11</v>
      </c>
      <c r="B18" s="49" t="s">
        <v>39</v>
      </c>
      <c r="C18" s="58" t="s">
        <v>23</v>
      </c>
      <c r="D18" s="55"/>
      <c r="E18" s="50">
        <v>1793.12</v>
      </c>
      <c r="F18" s="50">
        <f t="shared" si="0"/>
        <v>0</v>
      </c>
    </row>
    <row r="19" spans="1:6" ht="27" x14ac:dyDescent="0.25">
      <c r="A19" s="48">
        <v>12</v>
      </c>
      <c r="B19" s="49" t="s">
        <v>40</v>
      </c>
      <c r="C19" s="58" t="s">
        <v>23</v>
      </c>
      <c r="D19" s="55"/>
      <c r="E19" s="50">
        <v>1507.24</v>
      </c>
      <c r="F19" s="50">
        <f t="shared" si="0"/>
        <v>0</v>
      </c>
    </row>
    <row r="20" spans="1:6" ht="27" x14ac:dyDescent="0.25">
      <c r="A20" s="48">
        <v>13</v>
      </c>
      <c r="B20" s="49" t="s">
        <v>41</v>
      </c>
      <c r="C20" s="58" t="s">
        <v>23</v>
      </c>
      <c r="D20" s="55"/>
      <c r="E20" s="50">
        <v>1214.03</v>
      </c>
      <c r="F20" s="50">
        <f t="shared" si="0"/>
        <v>0</v>
      </c>
    </row>
    <row r="21" spans="1:6" ht="27" x14ac:dyDescent="0.25">
      <c r="A21" s="48">
        <v>14</v>
      </c>
      <c r="B21" s="49" t="s">
        <v>42</v>
      </c>
      <c r="C21" s="58" t="s">
        <v>23</v>
      </c>
      <c r="D21" s="55"/>
      <c r="E21" s="50">
        <v>1317.09</v>
      </c>
      <c r="F21" s="50">
        <f t="shared" si="0"/>
        <v>0</v>
      </c>
    </row>
    <row r="22" spans="1:6" ht="27" x14ac:dyDescent="0.25">
      <c r="A22" s="48">
        <v>15</v>
      </c>
      <c r="B22" s="49" t="s">
        <v>43</v>
      </c>
      <c r="C22" s="58" t="s">
        <v>23</v>
      </c>
      <c r="D22" s="55"/>
      <c r="E22" s="50">
        <v>2800</v>
      </c>
      <c r="F22" s="50">
        <f t="shared" si="0"/>
        <v>0</v>
      </c>
    </row>
    <row r="23" spans="1:6" ht="27" x14ac:dyDescent="0.25">
      <c r="A23" s="48">
        <v>16</v>
      </c>
      <c r="B23" s="49" t="s">
        <v>44</v>
      </c>
      <c r="C23" s="58" t="s">
        <v>23</v>
      </c>
      <c r="D23" s="55"/>
      <c r="E23" s="50">
        <v>7774.03</v>
      </c>
      <c r="F23" s="50">
        <f t="shared" si="0"/>
        <v>0</v>
      </c>
    </row>
    <row r="24" spans="1:6" ht="27" x14ac:dyDescent="0.25">
      <c r="A24" s="48">
        <v>17</v>
      </c>
      <c r="B24" s="49" t="s">
        <v>45</v>
      </c>
      <c r="C24" s="58" t="s">
        <v>23</v>
      </c>
      <c r="D24" s="55"/>
      <c r="E24" s="50">
        <v>1527.88</v>
      </c>
      <c r="F24" s="50">
        <f t="shared" si="0"/>
        <v>0</v>
      </c>
    </row>
    <row r="25" spans="1:6" ht="27" x14ac:dyDescent="0.25">
      <c r="A25" s="48">
        <v>18</v>
      </c>
      <c r="B25" s="49" t="s">
        <v>46</v>
      </c>
      <c r="C25" s="58" t="s">
        <v>23</v>
      </c>
      <c r="D25" s="55"/>
      <c r="E25" s="50">
        <v>8628.77</v>
      </c>
      <c r="F25" s="50">
        <f t="shared" si="0"/>
        <v>0</v>
      </c>
    </row>
    <row r="26" spans="1:6" ht="27" x14ac:dyDescent="0.25">
      <c r="A26" s="48">
        <v>19</v>
      </c>
      <c r="B26" s="49" t="s">
        <v>47</v>
      </c>
      <c r="C26" s="58" t="s">
        <v>23</v>
      </c>
      <c r="D26" s="55"/>
      <c r="E26" s="50">
        <v>1859.17</v>
      </c>
      <c r="F26" s="50">
        <f t="shared" si="0"/>
        <v>0</v>
      </c>
    </row>
    <row r="27" spans="1:6" ht="27" x14ac:dyDescent="0.25">
      <c r="A27" s="48">
        <v>20</v>
      </c>
      <c r="B27" s="49" t="s">
        <v>48</v>
      </c>
      <c r="C27" s="58" t="s">
        <v>23</v>
      </c>
      <c r="D27" s="55"/>
      <c r="E27" s="50">
        <v>1770.81</v>
      </c>
      <c r="F27" s="50">
        <f t="shared" si="0"/>
        <v>0</v>
      </c>
    </row>
    <row r="28" spans="1:6" ht="27" x14ac:dyDescent="0.25">
      <c r="A28" s="48">
        <v>21</v>
      </c>
      <c r="B28" s="49" t="s">
        <v>49</v>
      </c>
      <c r="C28" s="58" t="s">
        <v>23</v>
      </c>
      <c r="D28" s="55"/>
      <c r="E28" s="50">
        <v>1680.82</v>
      </c>
      <c r="F28" s="50">
        <f t="shared" si="0"/>
        <v>0</v>
      </c>
    </row>
    <row r="29" spans="1:6" ht="27" x14ac:dyDescent="0.25">
      <c r="A29" s="48">
        <v>22</v>
      </c>
      <c r="B29" s="49" t="s">
        <v>50</v>
      </c>
      <c r="C29" s="58" t="s">
        <v>23</v>
      </c>
      <c r="D29" s="55"/>
      <c r="E29" s="50">
        <v>3478.24</v>
      </c>
      <c r="F29" s="50">
        <f t="shared" si="0"/>
        <v>0</v>
      </c>
    </row>
    <row r="30" spans="1:6" ht="27" x14ac:dyDescent="0.25">
      <c r="A30" s="48">
        <v>23</v>
      </c>
      <c r="B30" s="49" t="s">
        <v>51</v>
      </c>
      <c r="C30" s="58" t="s">
        <v>23</v>
      </c>
      <c r="D30" s="55"/>
      <c r="E30" s="50">
        <v>3988.77</v>
      </c>
      <c r="F30" s="50">
        <f t="shared" si="0"/>
        <v>0</v>
      </c>
    </row>
    <row r="31" spans="1:6" ht="27" x14ac:dyDescent="0.25">
      <c r="A31" s="48">
        <v>24</v>
      </c>
      <c r="B31" s="49" t="s">
        <v>52</v>
      </c>
      <c r="C31" s="58" t="s">
        <v>23</v>
      </c>
      <c r="D31" s="55"/>
      <c r="E31" s="50">
        <v>4900</v>
      </c>
      <c r="F31" s="50">
        <f t="shared" si="0"/>
        <v>0</v>
      </c>
    </row>
    <row r="32" spans="1:6" ht="27" x14ac:dyDescent="0.25">
      <c r="A32" s="48">
        <v>25</v>
      </c>
      <c r="B32" s="49" t="s">
        <v>53</v>
      </c>
      <c r="C32" s="58" t="s">
        <v>23</v>
      </c>
      <c r="D32" s="55"/>
      <c r="E32" s="50">
        <v>3796.24</v>
      </c>
      <c r="F32" s="50">
        <f t="shared" si="0"/>
        <v>0</v>
      </c>
    </row>
    <row r="33" spans="1:6" ht="27" x14ac:dyDescent="0.25">
      <c r="A33" s="48">
        <v>26</v>
      </c>
      <c r="B33" s="49" t="s">
        <v>54</v>
      </c>
      <c r="C33" s="58" t="s">
        <v>23</v>
      </c>
      <c r="D33" s="55"/>
      <c r="E33" s="50">
        <v>3664.44</v>
      </c>
      <c r="F33" s="50">
        <f t="shared" si="0"/>
        <v>0</v>
      </c>
    </row>
    <row r="34" spans="1:6" ht="27" x14ac:dyDescent="0.25">
      <c r="A34" s="48">
        <v>27</v>
      </c>
      <c r="B34" s="49" t="s">
        <v>55</v>
      </c>
      <c r="C34" s="58" t="s">
        <v>23</v>
      </c>
      <c r="D34" s="55"/>
      <c r="E34" s="50">
        <v>2587.2399999999998</v>
      </c>
      <c r="F34" s="50">
        <f t="shared" si="0"/>
        <v>0</v>
      </c>
    </row>
    <row r="35" spans="1:6" ht="27" x14ac:dyDescent="0.25">
      <c r="A35" s="48">
        <v>28</v>
      </c>
      <c r="B35" s="49" t="s">
        <v>56</v>
      </c>
      <c r="C35" s="58" t="s">
        <v>23</v>
      </c>
      <c r="D35" s="55"/>
      <c r="E35" s="50">
        <v>3183.82</v>
      </c>
      <c r="F35" s="50">
        <f t="shared" si="0"/>
        <v>0</v>
      </c>
    </row>
    <row r="36" spans="1:6" ht="27" x14ac:dyDescent="0.25">
      <c r="A36" s="48">
        <v>29</v>
      </c>
      <c r="B36" s="49" t="s">
        <v>57</v>
      </c>
      <c r="C36" s="58" t="s">
        <v>23</v>
      </c>
      <c r="D36" s="55"/>
      <c r="E36" s="50">
        <v>2557.44</v>
      </c>
      <c r="F36" s="50">
        <f t="shared" si="0"/>
        <v>0</v>
      </c>
    </row>
    <row r="37" spans="1:6" ht="27" x14ac:dyDescent="0.25">
      <c r="A37" s="48">
        <v>30</v>
      </c>
      <c r="B37" s="49" t="s">
        <v>58</v>
      </c>
      <c r="C37" s="58" t="s">
        <v>23</v>
      </c>
      <c r="D37" s="55"/>
      <c r="E37" s="50">
        <v>2097.3200000000002</v>
      </c>
      <c r="F37" s="50">
        <f t="shared" si="0"/>
        <v>0</v>
      </c>
    </row>
    <row r="38" spans="1:6" ht="27" x14ac:dyDescent="0.25">
      <c r="A38" s="48">
        <v>31</v>
      </c>
      <c r="B38" s="49" t="s">
        <v>59</v>
      </c>
      <c r="C38" s="58" t="s">
        <v>23</v>
      </c>
      <c r="D38" s="55"/>
      <c r="E38" s="50">
        <v>3381.35</v>
      </c>
      <c r="F38" s="50">
        <f t="shared" si="0"/>
        <v>0</v>
      </c>
    </row>
    <row r="39" spans="1:6" ht="27" x14ac:dyDescent="0.25">
      <c r="A39" s="48">
        <v>32</v>
      </c>
      <c r="B39" s="49" t="s">
        <v>60</v>
      </c>
      <c r="C39" s="58" t="s">
        <v>23</v>
      </c>
      <c r="D39" s="55"/>
      <c r="E39" s="50">
        <v>5433.68</v>
      </c>
      <c r="F39" s="50">
        <f t="shared" si="0"/>
        <v>0</v>
      </c>
    </row>
    <row r="40" spans="1:6" ht="27" x14ac:dyDescent="0.25">
      <c r="A40" s="48">
        <v>33</v>
      </c>
      <c r="B40" s="49" t="s">
        <v>61</v>
      </c>
      <c r="C40" s="58" t="s">
        <v>23</v>
      </c>
      <c r="D40" s="55"/>
      <c r="E40" s="50">
        <v>5433.68</v>
      </c>
      <c r="F40" s="50">
        <f t="shared" si="0"/>
        <v>0</v>
      </c>
    </row>
    <row r="41" spans="1:6" ht="27" x14ac:dyDescent="0.25">
      <c r="A41" s="48">
        <v>34</v>
      </c>
      <c r="B41" s="49" t="s">
        <v>62</v>
      </c>
      <c r="C41" s="58" t="s">
        <v>23</v>
      </c>
      <c r="D41" s="55"/>
      <c r="E41" s="50">
        <v>4800</v>
      </c>
      <c r="F41" s="50">
        <f t="shared" si="0"/>
        <v>0</v>
      </c>
    </row>
    <row r="42" spans="1:6" ht="27" x14ac:dyDescent="0.25">
      <c r="A42" s="48">
        <v>35</v>
      </c>
      <c r="B42" s="49" t="s">
        <v>63</v>
      </c>
      <c r="C42" s="58" t="s">
        <v>23</v>
      </c>
      <c r="D42" s="55"/>
      <c r="E42" s="50">
        <v>6064.56</v>
      </c>
      <c r="F42" s="50">
        <f t="shared" si="0"/>
        <v>0</v>
      </c>
    </row>
    <row r="43" spans="1:6" ht="27" x14ac:dyDescent="0.25">
      <c r="A43" s="48">
        <v>36</v>
      </c>
      <c r="B43" s="49" t="s">
        <v>64</v>
      </c>
      <c r="C43" s="58" t="s">
        <v>23</v>
      </c>
      <c r="D43" s="55"/>
      <c r="E43" s="50">
        <v>3825</v>
      </c>
      <c r="F43" s="50">
        <f t="shared" si="0"/>
        <v>0</v>
      </c>
    </row>
    <row r="44" spans="1:6" ht="27" x14ac:dyDescent="0.25">
      <c r="A44" s="48">
        <v>37</v>
      </c>
      <c r="B44" s="49" t="s">
        <v>65</v>
      </c>
      <c r="C44" s="58" t="s">
        <v>23</v>
      </c>
      <c r="D44" s="55"/>
      <c r="E44" s="50">
        <v>4313.75</v>
      </c>
      <c r="F44" s="50">
        <f t="shared" si="0"/>
        <v>0</v>
      </c>
    </row>
    <row r="45" spans="1:6" ht="27" x14ac:dyDescent="0.25">
      <c r="A45" s="48">
        <v>38</v>
      </c>
      <c r="B45" s="49" t="s">
        <v>66</v>
      </c>
      <c r="C45" s="58" t="s">
        <v>23</v>
      </c>
      <c r="D45" s="55"/>
      <c r="E45" s="50">
        <v>1871.17</v>
      </c>
      <c r="F45" s="50">
        <f t="shared" si="0"/>
        <v>0</v>
      </c>
    </row>
    <row r="46" spans="1:6" ht="27" x14ac:dyDescent="0.25">
      <c r="A46" s="48">
        <v>39</v>
      </c>
      <c r="B46" s="49" t="s">
        <v>67</v>
      </c>
      <c r="C46" s="58" t="s">
        <v>23</v>
      </c>
      <c r="D46" s="55"/>
      <c r="E46" s="50">
        <v>7570.52</v>
      </c>
      <c r="F46" s="50">
        <f t="shared" si="0"/>
        <v>0</v>
      </c>
    </row>
    <row r="47" spans="1:6" ht="27" x14ac:dyDescent="0.25">
      <c r="A47" s="48">
        <v>40</v>
      </c>
      <c r="B47" s="49" t="s">
        <v>68</v>
      </c>
      <c r="C47" s="58" t="s">
        <v>23</v>
      </c>
      <c r="D47" s="55"/>
      <c r="E47" s="50">
        <v>6856</v>
      </c>
      <c r="F47" s="50">
        <f t="shared" si="0"/>
        <v>0</v>
      </c>
    </row>
    <row r="48" spans="1:6" ht="27" x14ac:dyDescent="0.25">
      <c r="A48" s="48">
        <v>41</v>
      </c>
      <c r="B48" s="49" t="s">
        <v>69</v>
      </c>
      <c r="C48" s="58" t="s">
        <v>23</v>
      </c>
      <c r="D48" s="55"/>
      <c r="E48" s="50">
        <v>4863.8500000000004</v>
      </c>
      <c r="F48" s="50">
        <f t="shared" si="0"/>
        <v>0</v>
      </c>
    </row>
    <row r="49" spans="1:6" ht="27" x14ac:dyDescent="0.25">
      <c r="A49" s="48">
        <v>42</v>
      </c>
      <c r="B49" s="49" t="s">
        <v>70</v>
      </c>
      <c r="C49" s="58" t="s">
        <v>23</v>
      </c>
      <c r="D49" s="55"/>
      <c r="E49" s="50">
        <v>3352.4</v>
      </c>
      <c r="F49" s="50">
        <f t="shared" si="0"/>
        <v>0</v>
      </c>
    </row>
    <row r="50" spans="1:6" ht="27" x14ac:dyDescent="0.25">
      <c r="A50" s="48">
        <v>43</v>
      </c>
      <c r="B50" s="49" t="s">
        <v>71</v>
      </c>
      <c r="C50" s="58" t="s">
        <v>23</v>
      </c>
      <c r="D50" s="55"/>
      <c r="E50" s="50">
        <v>6809.2</v>
      </c>
      <c r="F50" s="50">
        <f t="shared" si="0"/>
        <v>0</v>
      </c>
    </row>
    <row r="51" spans="1:6" ht="27" x14ac:dyDescent="0.25">
      <c r="A51" s="48">
        <v>44</v>
      </c>
      <c r="B51" s="49" t="s">
        <v>72</v>
      </c>
      <c r="C51" s="58" t="s">
        <v>23</v>
      </c>
      <c r="D51" s="55"/>
      <c r="E51" s="50">
        <v>7029.6</v>
      </c>
      <c r="F51" s="50">
        <f t="shared" si="0"/>
        <v>0</v>
      </c>
    </row>
    <row r="52" spans="1:6" ht="27" x14ac:dyDescent="0.25">
      <c r="A52" s="48">
        <v>45</v>
      </c>
      <c r="B52" s="49" t="s">
        <v>73</v>
      </c>
      <c r="C52" s="58" t="s">
        <v>23</v>
      </c>
      <c r="D52" s="55"/>
      <c r="E52" s="50">
        <v>5649.2</v>
      </c>
      <c r="F52" s="50">
        <f t="shared" si="0"/>
        <v>0</v>
      </c>
    </row>
    <row r="53" spans="1:6" ht="27" x14ac:dyDescent="0.25">
      <c r="A53" s="48">
        <v>46</v>
      </c>
      <c r="B53" s="49" t="s">
        <v>74</v>
      </c>
      <c r="C53" s="58" t="s">
        <v>23</v>
      </c>
      <c r="D53" s="55"/>
      <c r="E53" s="50">
        <v>7226.8</v>
      </c>
      <c r="F53" s="50">
        <f t="shared" si="0"/>
        <v>0</v>
      </c>
    </row>
    <row r="54" spans="1:6" ht="27" x14ac:dyDescent="0.25">
      <c r="A54" s="48">
        <v>47</v>
      </c>
      <c r="B54" s="49" t="s">
        <v>75</v>
      </c>
      <c r="C54" s="58" t="s">
        <v>23</v>
      </c>
      <c r="D54" s="55"/>
      <c r="E54" s="50">
        <v>4941.6000000000004</v>
      </c>
      <c r="F54" s="50">
        <f t="shared" si="0"/>
        <v>0</v>
      </c>
    </row>
    <row r="55" spans="1:6" ht="27" x14ac:dyDescent="0.25">
      <c r="A55" s="48">
        <v>48</v>
      </c>
      <c r="B55" s="49" t="s">
        <v>76</v>
      </c>
      <c r="C55" s="58" t="s">
        <v>23</v>
      </c>
      <c r="D55" s="55"/>
      <c r="E55" s="50">
        <v>3700.4</v>
      </c>
      <c r="F55" s="50">
        <f t="shared" si="0"/>
        <v>0</v>
      </c>
    </row>
    <row r="56" spans="1:6" ht="27" x14ac:dyDescent="0.25">
      <c r="A56" s="48">
        <v>49</v>
      </c>
      <c r="B56" s="49" t="s">
        <v>77</v>
      </c>
      <c r="C56" s="58" t="s">
        <v>23</v>
      </c>
      <c r="D56" s="55"/>
      <c r="E56" s="50">
        <v>2310</v>
      </c>
      <c r="F56" s="50">
        <f t="shared" si="0"/>
        <v>0</v>
      </c>
    </row>
    <row r="57" spans="1:6" ht="27" x14ac:dyDescent="0.25">
      <c r="A57" s="48">
        <v>50</v>
      </c>
      <c r="B57" s="49" t="s">
        <v>78</v>
      </c>
      <c r="C57" s="58" t="s">
        <v>23</v>
      </c>
      <c r="D57" s="55"/>
      <c r="E57" s="50">
        <v>7830</v>
      </c>
      <c r="F57" s="50">
        <f t="shared" si="0"/>
        <v>0</v>
      </c>
    </row>
    <row r="58" spans="1:6" ht="27" x14ac:dyDescent="0.25">
      <c r="A58" s="48">
        <v>51</v>
      </c>
      <c r="B58" s="49" t="s">
        <v>79</v>
      </c>
      <c r="C58" s="58" t="s">
        <v>23</v>
      </c>
      <c r="D58" s="55"/>
      <c r="E58" s="50">
        <v>7087.6</v>
      </c>
      <c r="F58" s="50">
        <f t="shared" si="0"/>
        <v>0</v>
      </c>
    </row>
    <row r="59" spans="1:6" ht="27" x14ac:dyDescent="0.25">
      <c r="A59" s="48">
        <v>52</v>
      </c>
      <c r="B59" s="49" t="s">
        <v>80</v>
      </c>
      <c r="C59" s="58" t="s">
        <v>23</v>
      </c>
      <c r="D59" s="55"/>
      <c r="E59" s="50">
        <v>3236.4</v>
      </c>
      <c r="F59" s="50">
        <f t="shared" si="0"/>
        <v>0</v>
      </c>
    </row>
    <row r="60" spans="1:6" ht="27" x14ac:dyDescent="0.25">
      <c r="A60" s="48">
        <v>53</v>
      </c>
      <c r="B60" s="49" t="s">
        <v>81</v>
      </c>
      <c r="C60" s="58" t="s">
        <v>23</v>
      </c>
      <c r="D60" s="55"/>
      <c r="E60" s="50">
        <v>4025.2</v>
      </c>
      <c r="F60" s="50">
        <f t="shared" si="0"/>
        <v>0</v>
      </c>
    </row>
    <row r="61" spans="1:6" ht="27" x14ac:dyDescent="0.25">
      <c r="A61" s="48">
        <v>54</v>
      </c>
      <c r="B61" s="49" t="s">
        <v>82</v>
      </c>
      <c r="C61" s="58" t="s">
        <v>23</v>
      </c>
      <c r="D61" s="55"/>
      <c r="E61" s="50">
        <v>3584.4</v>
      </c>
      <c r="F61" s="50">
        <f t="shared" si="0"/>
        <v>0</v>
      </c>
    </row>
    <row r="62" spans="1:6" ht="27" x14ac:dyDescent="0.25">
      <c r="A62" s="48">
        <v>55</v>
      </c>
      <c r="B62" s="49" t="s">
        <v>83</v>
      </c>
      <c r="C62" s="58" t="s">
        <v>23</v>
      </c>
      <c r="D62" s="55"/>
      <c r="E62" s="50">
        <v>4292</v>
      </c>
      <c r="F62" s="50">
        <f t="shared" si="0"/>
        <v>0</v>
      </c>
    </row>
    <row r="63" spans="1:6" ht="27" x14ac:dyDescent="0.25">
      <c r="A63" s="48">
        <v>56</v>
      </c>
      <c r="B63" s="49" t="s">
        <v>84</v>
      </c>
      <c r="C63" s="58" t="s">
        <v>23</v>
      </c>
      <c r="D63" s="55"/>
      <c r="E63" s="50">
        <v>6600.4</v>
      </c>
      <c r="F63" s="50">
        <f t="shared" si="0"/>
        <v>0</v>
      </c>
    </row>
    <row r="64" spans="1:6" ht="27" x14ac:dyDescent="0.25">
      <c r="A64" s="48">
        <v>57</v>
      </c>
      <c r="B64" s="49" t="s">
        <v>85</v>
      </c>
      <c r="C64" s="58" t="s">
        <v>23</v>
      </c>
      <c r="D64" s="55"/>
      <c r="E64" s="50">
        <v>3178.4</v>
      </c>
      <c r="F64" s="50">
        <f t="shared" si="0"/>
        <v>0</v>
      </c>
    </row>
    <row r="65" spans="1:6" ht="27" x14ac:dyDescent="0.25">
      <c r="A65" s="48">
        <v>58</v>
      </c>
      <c r="B65" s="49" t="s">
        <v>86</v>
      </c>
      <c r="C65" s="58" t="s">
        <v>23</v>
      </c>
      <c r="D65" s="55"/>
      <c r="E65" s="50">
        <v>8315</v>
      </c>
      <c r="F65" s="50">
        <f t="shared" si="0"/>
        <v>0</v>
      </c>
    </row>
    <row r="66" spans="1:6" ht="27" x14ac:dyDescent="0.25">
      <c r="A66" s="48">
        <v>59</v>
      </c>
      <c r="B66" s="49" t="s">
        <v>87</v>
      </c>
      <c r="C66" s="58" t="s">
        <v>23</v>
      </c>
      <c r="D66" s="55"/>
      <c r="E66" s="50">
        <v>4100</v>
      </c>
      <c r="F66" s="50">
        <f t="shared" si="0"/>
        <v>0</v>
      </c>
    </row>
    <row r="67" spans="1:6" ht="27" x14ac:dyDescent="0.25">
      <c r="A67" s="48">
        <v>60</v>
      </c>
      <c r="B67" s="49" t="s">
        <v>88</v>
      </c>
      <c r="C67" s="58" t="s">
        <v>23</v>
      </c>
      <c r="D67" s="55"/>
      <c r="E67" s="50">
        <v>6658.4</v>
      </c>
      <c r="F67" s="50">
        <f t="shared" si="0"/>
        <v>0</v>
      </c>
    </row>
    <row r="68" spans="1:6" ht="27" x14ac:dyDescent="0.25">
      <c r="A68" s="48">
        <v>61</v>
      </c>
      <c r="B68" s="49" t="s">
        <v>89</v>
      </c>
      <c r="C68" s="58" t="s">
        <v>23</v>
      </c>
      <c r="D68" s="55"/>
      <c r="E68" s="50">
        <v>5672.4</v>
      </c>
      <c r="F68" s="50">
        <f t="shared" si="0"/>
        <v>0</v>
      </c>
    </row>
    <row r="69" spans="1:6" ht="27" x14ac:dyDescent="0.25">
      <c r="A69" s="48">
        <v>62</v>
      </c>
      <c r="B69" s="49" t="s">
        <v>90</v>
      </c>
      <c r="C69" s="58" t="s">
        <v>23</v>
      </c>
      <c r="D69" s="55"/>
      <c r="E69" s="50">
        <v>3062.4</v>
      </c>
      <c r="F69" s="50">
        <f t="shared" si="0"/>
        <v>0</v>
      </c>
    </row>
    <row r="70" spans="1:6" ht="27" x14ac:dyDescent="0.25">
      <c r="A70" s="48">
        <v>63</v>
      </c>
      <c r="B70" s="49" t="s">
        <v>91</v>
      </c>
      <c r="C70" s="58" t="s">
        <v>23</v>
      </c>
      <c r="D70" s="55"/>
      <c r="E70" s="50">
        <v>7690.8</v>
      </c>
      <c r="F70" s="50">
        <f t="shared" si="0"/>
        <v>0</v>
      </c>
    </row>
    <row r="71" spans="1:6" ht="27" x14ac:dyDescent="0.25">
      <c r="A71" s="48">
        <v>64</v>
      </c>
      <c r="B71" s="49" t="s">
        <v>92</v>
      </c>
      <c r="C71" s="58" t="s">
        <v>23</v>
      </c>
      <c r="D71" s="55"/>
      <c r="E71" s="50">
        <v>7284.8</v>
      </c>
      <c r="F71" s="50">
        <f t="shared" si="0"/>
        <v>0</v>
      </c>
    </row>
    <row r="72" spans="1:6" ht="27" x14ac:dyDescent="0.25">
      <c r="A72" s="48">
        <v>65</v>
      </c>
      <c r="B72" s="49" t="s">
        <v>93</v>
      </c>
      <c r="C72" s="58" t="s">
        <v>23</v>
      </c>
      <c r="D72" s="55"/>
      <c r="E72" s="50">
        <v>3549.6</v>
      </c>
      <c r="F72" s="50">
        <f t="shared" si="0"/>
        <v>0</v>
      </c>
    </row>
    <row r="73" spans="1:6" ht="27" x14ac:dyDescent="0.25">
      <c r="A73" s="48">
        <v>66</v>
      </c>
      <c r="B73" s="49" t="s">
        <v>94</v>
      </c>
      <c r="C73" s="58" t="s">
        <v>23</v>
      </c>
      <c r="D73" s="55"/>
      <c r="E73" s="50">
        <v>8073</v>
      </c>
      <c r="F73" s="50">
        <f t="shared" si="0"/>
        <v>0</v>
      </c>
    </row>
    <row r="74" spans="1:6" ht="27" x14ac:dyDescent="0.25">
      <c r="A74" s="48">
        <v>67</v>
      </c>
      <c r="B74" s="49" t="s">
        <v>95</v>
      </c>
      <c r="C74" s="58" t="s">
        <v>23</v>
      </c>
      <c r="D74" s="55"/>
      <c r="E74" s="50">
        <v>4920</v>
      </c>
      <c r="F74" s="50">
        <f t="shared" ref="F74:F79" si="1">D74*E74</f>
        <v>0</v>
      </c>
    </row>
    <row r="75" spans="1:6" ht="27" x14ac:dyDescent="0.25">
      <c r="A75" s="48">
        <v>68</v>
      </c>
      <c r="B75" s="49" t="s">
        <v>96</v>
      </c>
      <c r="C75" s="58" t="s">
        <v>23</v>
      </c>
      <c r="D75" s="55"/>
      <c r="E75" s="50">
        <v>3090</v>
      </c>
      <c r="F75" s="50">
        <f t="shared" si="1"/>
        <v>0</v>
      </c>
    </row>
    <row r="76" spans="1:6" ht="27" x14ac:dyDescent="0.25">
      <c r="A76" s="48">
        <v>69</v>
      </c>
      <c r="B76" s="49" t="s">
        <v>97</v>
      </c>
      <c r="C76" s="58" t="s">
        <v>23</v>
      </c>
      <c r="D76" s="55"/>
      <c r="E76" s="50">
        <v>3310</v>
      </c>
      <c r="F76" s="50">
        <f t="shared" si="1"/>
        <v>0</v>
      </c>
    </row>
    <row r="77" spans="1:6" ht="27" x14ac:dyDescent="0.25">
      <c r="A77" s="48">
        <v>70</v>
      </c>
      <c r="B77" s="49" t="s">
        <v>98</v>
      </c>
      <c r="C77" s="58" t="s">
        <v>23</v>
      </c>
      <c r="D77" s="55"/>
      <c r="E77" s="50">
        <v>4976.3999999999996</v>
      </c>
      <c r="F77" s="50">
        <f t="shared" si="1"/>
        <v>0</v>
      </c>
    </row>
    <row r="78" spans="1:6" ht="27" x14ac:dyDescent="0.25">
      <c r="A78" s="48">
        <v>71</v>
      </c>
      <c r="B78" s="49" t="s">
        <v>99</v>
      </c>
      <c r="C78" s="58" t="s">
        <v>23</v>
      </c>
      <c r="D78" s="55"/>
      <c r="E78" s="50">
        <v>11570</v>
      </c>
      <c r="F78" s="50">
        <f t="shared" si="1"/>
        <v>0</v>
      </c>
    </row>
    <row r="79" spans="1:6" ht="27.75" thickBot="1" x14ac:dyDescent="0.3">
      <c r="A79" s="48">
        <v>72</v>
      </c>
      <c r="B79" s="49" t="s">
        <v>100</v>
      </c>
      <c r="C79" s="58" t="s">
        <v>23</v>
      </c>
      <c r="D79" s="55"/>
      <c r="E79" s="50">
        <v>7690.8</v>
      </c>
      <c r="F79" s="50">
        <f t="shared" si="1"/>
        <v>0</v>
      </c>
    </row>
    <row r="80" spans="1:6" ht="21.75" customHeight="1" thickBot="1" x14ac:dyDescent="0.3">
      <c r="E80" s="42" t="s">
        <v>24</v>
      </c>
      <c r="F80" s="43">
        <f>SUM(F8:F79)</f>
        <v>0</v>
      </c>
    </row>
  </sheetData>
  <sheetProtection password="FEC1" sheet="1" objects="1" scenarios="1" autoFilter="0"/>
  <autoFilter ref="A7:F80"/>
  <mergeCells count="5">
    <mergeCell ref="A1:F1"/>
    <mergeCell ref="A3:B3"/>
    <mergeCell ref="A5:B5"/>
    <mergeCell ref="C3:F3"/>
    <mergeCell ref="C5:F5"/>
  </mergeCells>
  <printOptions horizontalCentered="1"/>
  <pageMargins left="0.22" right="0.2" top="0.94488188976377963" bottom="1.07" header="0.15748031496062992" footer="0.17"/>
  <pageSetup scale="74" orientation="portrait" r:id="rId1"/>
  <headerFooter>
    <oddHeader>&amp;L&amp;G&amp;C
&amp;G</oddHeader>
    <oddFooter>&amp;L&amp;P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Carátula</vt:lpstr>
      <vt:lpstr>Neumáticos</vt:lpstr>
      <vt:lpstr>Carátula!Área_de_impresión</vt:lpstr>
      <vt:lpstr>Neumáticos!Títulos_a_imprimir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Álvarez Torres</dc:creator>
  <cp:lastModifiedBy>Mary Zeida Pérez Cruz</cp:lastModifiedBy>
  <cp:lastPrinted>2024-01-29T18:58:18Z</cp:lastPrinted>
  <dcterms:created xsi:type="dcterms:W3CDTF">2023-01-23T16:07:48Z</dcterms:created>
  <dcterms:modified xsi:type="dcterms:W3CDTF">2024-01-29T18:58:24Z</dcterms:modified>
</cp:coreProperties>
</file>