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activeTab="1"/>
  </bookViews>
  <sheets>
    <sheet name="Caratula" sheetId="2" r:id="rId1"/>
    <sheet name="Catálago 294001" sheetId="1" r:id="rId2"/>
    <sheet name="Hoja1" sheetId="3" state="hidden" r:id="rId3"/>
    <sheet name="PARA E.M." sheetId="5" state="hidden" r:id="rId4"/>
  </sheets>
  <definedNames>
    <definedName name="_xlnm._FilterDatabase" localSheetId="1" hidden="1">'Catálago 294001'!$A$10:$G$147</definedName>
    <definedName name="_xlnm._FilterDatabase" localSheetId="2" hidden="1">Hoja1!$A$1:$G$258</definedName>
    <definedName name="_xlnm.Print_Area" localSheetId="0">Caratula!$A$1:$F$25</definedName>
    <definedName name="_xlnm.Print_Titles" localSheetId="1">'Catálago 294001'!$1:$10</definedName>
  </definedNames>
  <calcPr calcId="145621"/>
</workbook>
</file>

<file path=xl/calcChain.xml><?xml version="1.0" encoding="utf-8"?>
<calcChain xmlns="http://schemas.openxmlformats.org/spreadsheetml/2006/main">
  <c r="G144" i="1" l="1"/>
  <c r="G145"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13" i="1"/>
  <c r="G114" i="1"/>
  <c r="G115" i="1"/>
  <c r="G116" i="1"/>
  <c r="G117" i="1"/>
  <c r="G146" i="1"/>
  <c r="G147" i="1" l="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F3" i="3" l="1"/>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 i="3"/>
</calcChain>
</file>

<file path=xl/sharedStrings.xml><?xml version="1.0" encoding="utf-8"?>
<sst xmlns="http://schemas.openxmlformats.org/spreadsheetml/2006/main" count="1448" uniqueCount="548">
  <si>
    <t>REFACCIONES Y ACCESORIOS DE EQUIPO DE CÓMPUTO</t>
  </si>
  <si>
    <t>DESCRIPCIÓN</t>
  </si>
  <si>
    <t>U.M.</t>
  </si>
  <si>
    <t>ACCESS POINT</t>
  </si>
  <si>
    <t>PIEZA</t>
  </si>
  <si>
    <t xml:space="preserve">ADAPTADOR CON CABLE DE PODER PARA LAPTOP </t>
  </si>
  <si>
    <t>MARCA DEL EQUIPO</t>
  </si>
  <si>
    <t xml:space="preserve">ADAPTADOR DE CORRIENTE MARCA APPLE </t>
  </si>
  <si>
    <t>ADAPTADOR DE MINI DISPLAYPORT A HDMI PARA MAC</t>
  </si>
  <si>
    <t>ADAPTADOR DE MINI DISPLAYPORT A VGA PARA MAC</t>
  </si>
  <si>
    <t>ADAPTADOR DE RED NANO USB TP-LINK INALÁMBRICO TL-WN725N</t>
  </si>
  <si>
    <t xml:space="preserve">ADAPTADOR DE RED USB INALAMBRICO </t>
  </si>
  <si>
    <t>ADAPTADOR HDMI A VGA MARCA MANHATTAN</t>
  </si>
  <si>
    <t>ADAPTADOR HDMI MACHO A VGA HEMBRA</t>
  </si>
  <si>
    <t>ADAPTADOR MARCA APPLE MODELO MAGSAFE A MAGSAFE 2</t>
  </si>
  <si>
    <t>ADAPTADOR MULTIPUERTO DE USB-C A AV DIGITAL</t>
  </si>
  <si>
    <t>ADAPTADOR O CABLE DE CORRIENTE PARA COMPUTADORA DE ESCRITORIO</t>
  </si>
  <si>
    <t>ADAPTADOR SATA/IDE PARA DISCOS DUROS 2.5''/3.5''/5.25''</t>
  </si>
  <si>
    <t xml:space="preserve">ADAPTADOR THUNDERBOLT A GIGABIT ETHERNET PARA MAC </t>
  </si>
  <si>
    <t>ADAPTADOR UNIDIRECCIONAL DVI-I A VGA</t>
  </si>
  <si>
    <t>ADAPTADOR USB 3.0 A VGA</t>
  </si>
  <si>
    <t>CABLE DE ALIMENTACIÓN (INTERLOCK) PARA COMPUTADORA, DE 2.5 M</t>
  </si>
  <si>
    <t xml:space="preserve">CABLE DE ALIMENTACIÓN (INTERLOCK) PARA CONECTOR TIPO C7 (FORMA DE "8") </t>
  </si>
  <si>
    <t>CABLE VGA Y HD-15 X 2.328302</t>
  </si>
  <si>
    <t xml:space="preserve">DISCO DURO PARA SERVIDOR </t>
  </si>
  <si>
    <t xml:space="preserve">FUSOR PARA IMPRESORA </t>
  </si>
  <si>
    <t>GABINETE PARA COMPUTADORA, COLOR NEGRO (CON FUENTE DE PODER)</t>
  </si>
  <si>
    <t>GABINETE PARA COMPUTADORA, COLOR NEGRO (SIN FUENTE DE PODER)</t>
  </si>
  <si>
    <t xml:space="preserve">KIT DE MANTENIMIENTO PARA IMPRESORA </t>
  </si>
  <si>
    <t xml:space="preserve">KIT DE RODILLOS PARA SCANNER </t>
  </si>
  <si>
    <t xml:space="preserve">KIT DE TRANSFERENCIA PARA IMPRESORA </t>
  </si>
  <si>
    <t xml:space="preserve">MOTHERBOARD </t>
  </si>
  <si>
    <t>PILA PARA BIOS  CR2032</t>
  </si>
  <si>
    <t xml:space="preserve">PROCESADOR INTEL CORE </t>
  </si>
  <si>
    <t>QUEMADOR CD-DVD INTERNO PARA COMPUTADORA DE ESCRITORIO</t>
  </si>
  <si>
    <t>QUEMADOR CD-DVD INTERNO PARA LAPTOP</t>
  </si>
  <si>
    <t xml:space="preserve">REGULADOR DE VOLTAJE </t>
  </si>
  <si>
    <t xml:space="preserve">RODILLOS DE REEMPLAZO </t>
  </si>
  <si>
    <t xml:space="preserve">ROUTER </t>
  </si>
  <si>
    <t xml:space="preserve">SWITCH </t>
  </si>
  <si>
    <t>TARJETA DE RED PARA COMPUTADORA DE ESCRITORIO</t>
  </si>
  <si>
    <t>TARJETA DE VIDEO PARA COMPUTADORA DE ESCRITORIO</t>
  </si>
  <si>
    <t>TARJETA DE VIDEO PARA LAPTOP</t>
  </si>
  <si>
    <t>KIT</t>
  </si>
  <si>
    <t>METROS</t>
  </si>
  <si>
    <t>BOCINAS PARA PC ALAMBRICA</t>
  </si>
  <si>
    <t>BOCINAS PARA PC INALAMBRICA</t>
  </si>
  <si>
    <t xml:space="preserve">CABLE DE CORRIENTE EN Y SATA HEMBRA MANHATTAN </t>
  </si>
  <si>
    <t xml:space="preserve">CABLE DE CORRIENTE EN Y SATA MACHO MANHATTAN </t>
  </si>
  <si>
    <t xml:space="preserve">TARJETA DE RED PARA LAPTOP INTERNA </t>
  </si>
  <si>
    <t>TARJETA DE RED PARA LAPTOP EXTERNA</t>
  </si>
  <si>
    <t>CABLE EXTENSION SVGA 1.8M M/H MONITOR PROYECTOR</t>
  </si>
  <si>
    <t>DISCO DURO INTERNO ESTADO SOLIDO SSD PARA LAPTOP</t>
  </si>
  <si>
    <t>DISCO DURO INTERNO ESTADO SOLIDO SSD  PARA COMPUTADORA DE ESCRITORIO</t>
  </si>
  <si>
    <t>MONITOR 24" CONECTOR VGA, HDMI</t>
  </si>
  <si>
    <t>MOUSEPAD CON DESCANSA MUÑECAS DE GEL, 20X24CM, GROSOR 4MM, NEGRO</t>
  </si>
  <si>
    <t xml:space="preserve">SOPORTE PROYECTOR A TECHO ARTICULADO  </t>
  </si>
  <si>
    <t>TECLADO PARA PC, ENTRADA USB</t>
  </si>
  <si>
    <t>KIT TECLADO Y MOUSE ENTRADA USB</t>
  </si>
  <si>
    <t xml:space="preserve">UNIDAD RECOLECTORA DE TÓNER </t>
  </si>
  <si>
    <t>CABLE MINI DISPLAYPORT A HDMI 4M</t>
  </si>
  <si>
    <t xml:space="preserve">CABLE EXTENSIÓN USB 3.0 TIPO A M/H 3M </t>
  </si>
  <si>
    <t xml:space="preserve">CABLE USB 2.0 DE ALTA VELOCIDAD TIPO A M/M 1.8M </t>
  </si>
  <si>
    <t xml:space="preserve">CABLE USB 2.0 DE ALTA VELOCIDAD TIPO AB M/M 1.8M </t>
  </si>
  <si>
    <t xml:space="preserve">CABLE EXTENSIÓN USB 2.0 TIPO A M/H 5M </t>
  </si>
  <si>
    <t>CABLE USB 3.0 DE ALTA VELOCIDAD TIPO A M/M 1.8M</t>
  </si>
  <si>
    <t xml:space="preserve">CABLE USB 3.0 DE ALTA VELOCIDAD TIPO AB M/M 1.8M </t>
  </si>
  <si>
    <t xml:space="preserve">CABLE USB 3.0 DE ALTA VELOCIDAD TIPO A MICRO-B M/M 1.8M </t>
  </si>
  <si>
    <t xml:space="preserve">CABLE USB 3.0 DE ALTA VELOCIDAD TIPO C M/M 1.8M </t>
  </si>
  <si>
    <t>CABLE USB 3.0 DE ALTA VELOCIDAD TIPO A M/M 5M</t>
  </si>
  <si>
    <t>CABLE USB 3.0 DE ALTA VELOCIDAD TIPO AB M/M 5M</t>
  </si>
  <si>
    <t>CABLE USB 3.0 DE ALTA VELOCIDAD TIPO A M/H 5M</t>
  </si>
  <si>
    <t xml:space="preserve">CABLE VGA COAXIAL DE VIDEO DE ALTA RESOLUCIÓN PARA MONITOR M/M 1.8M </t>
  </si>
  <si>
    <t xml:space="preserve">CABLE VGA COAXIAL DE VIDEO DE ALTA RESOLUCIÓN PARA MONITOR M/M 15M </t>
  </si>
  <si>
    <t>CABLE VGA COAXIAL DE VIDEO DE ALTA RESOLUCIÓN PARA MONITOR M/M 20M</t>
  </si>
  <si>
    <t>CABLE VGA COAXIAL DE VIDEO DE ALTA RESOLUCIÓN PARA MONITOR M/M 7M</t>
  </si>
  <si>
    <t xml:space="preserve">CONTROL INALAMBRICO DE DIAPOSITIVAS CON APUNTADOR LASER Y NANO RECEPTOR </t>
  </si>
  <si>
    <t xml:space="preserve">DISCO DURO INTERNO 2.5" SATA </t>
  </si>
  <si>
    <t xml:space="preserve">DISCO DURO INTERNO 3.5" SATA </t>
  </si>
  <si>
    <t>DOCKING STATION USB 3.0 DE 2 BAHÍAS SATA DE 2.5 O 3.5 PULGADAS PARA SSD O DISCO DURO BASE DE CONEXIÓN PARA UNIDADES DE DISCO</t>
  </si>
  <si>
    <t xml:space="preserve">FUENTE DE PODER  </t>
  </si>
  <si>
    <t>CONCENTRADOR USB 3.0 DE 4 PUERTOS USB-C  (HUB)</t>
  </si>
  <si>
    <t>QUEMADOR GRABADORA EXTERNO DVD±R/±RW USB 2.0 O 3.0</t>
  </si>
  <si>
    <t>MEMORIA  MICRO SD 16GB</t>
  </si>
  <si>
    <t xml:space="preserve">MEMORIA USB 3.0 16GB  </t>
  </si>
  <si>
    <t xml:space="preserve">MEMORIA USB 3.0 32GB  </t>
  </si>
  <si>
    <t xml:space="preserve">MEMORIA USB 3.0 64GB  </t>
  </si>
  <si>
    <t xml:space="preserve">MEMORIA USB 3.0 MICRO DUO 64GB </t>
  </si>
  <si>
    <t xml:space="preserve">MONITOR  19.5'' CONECTOR VGA, HDMI </t>
  </si>
  <si>
    <t xml:space="preserve">MONITOR  21.5" CONECTOR VGA, HDMI </t>
  </si>
  <si>
    <t>MONITOR 27'' CONECTOR HDMI</t>
  </si>
  <si>
    <t xml:space="preserve">MOUSE MARCA APPLE </t>
  </si>
  <si>
    <t xml:space="preserve">MOUSE USB ÓPTICO 3 BOTÓN CON RUEDA DE DESPLAZAMIENTO NEGRO </t>
  </si>
  <si>
    <t xml:space="preserve">NO BREAK </t>
  </si>
  <si>
    <t>TECLADO MARCA APPLE</t>
  </si>
  <si>
    <t>KIT TECLADO Y MOUSE INALAMBRICO NEGRO TECLA - ESPAÑOL - COMPATIBLE CON COMPUTADOR (WINDOWS)</t>
  </si>
  <si>
    <t>SUPERDRIVE USB MARCA APPLE</t>
  </si>
  <si>
    <t>NO.</t>
  </si>
  <si>
    <t>CANTIDAD</t>
  </si>
  <si>
    <t xml:space="preserve"> </t>
  </si>
  <si>
    <t>FECHA</t>
  </si>
  <si>
    <t>FOLIO</t>
  </si>
  <si>
    <t>No. DE DSP:</t>
  </si>
  <si>
    <t>No. DE RPAI:</t>
  </si>
  <si>
    <t>PARTIDA</t>
  </si>
  <si>
    <t>DISPONIBILIDAD PRESUPUESTAL</t>
  </si>
  <si>
    <t>SELLO DE RECIBIDO</t>
  </si>
  <si>
    <t>OBSERVACIÓN</t>
  </si>
  <si>
    <t>CABLE EXTENSIÓN USB 3.0 TIPO A M/H 1.8M</t>
  </si>
  <si>
    <t xml:space="preserve">DISCO DURO EXTERNO USB 3.0 1TB  </t>
  </si>
  <si>
    <t xml:space="preserve">DISCO DURO EXTERNO USB 3.0 2TB  </t>
  </si>
  <si>
    <t xml:space="preserve">DISCO DURO EXTERNO USB 3.0 4TB </t>
  </si>
  <si>
    <t xml:space="preserve">DISCO DURO EXTERNO USB 3.1 2TB, A PRUEBA DE GOLPES </t>
  </si>
  <si>
    <t xml:space="preserve">DISCO DURO EXTERNO USB 3.1 4TB </t>
  </si>
  <si>
    <t xml:space="preserve">CABLE DISPLAYPORT A HDMI M/M 1M </t>
  </si>
  <si>
    <t xml:space="preserve">CABLE HDMI DE ALTA VELOCIDAD M/M 1.8M </t>
  </si>
  <si>
    <t xml:space="preserve">CABLE HDMI DE ALTA VELOCIDAD M/M 10M </t>
  </si>
  <si>
    <t xml:space="preserve">CABLE HDMI DE ALTA VELOCIDAD M/M 15M </t>
  </si>
  <si>
    <t xml:space="preserve">CABLE HDMI DE ALTA VELOCIDAD M/M 20M </t>
  </si>
  <si>
    <t xml:space="preserve">CABLE HDMI DE ALTA VELOCIDAD M/M 5M </t>
  </si>
  <si>
    <t>DISCO DURO EXTERNO WESTERN DIGITAL MY PASSPORT ULTRA DE 2 TB, 2.5", USB 3.0, SOPORTA ENCRIPTACIÓN POR HARDWARE</t>
  </si>
  <si>
    <t>MARCA/MODELO</t>
  </si>
  <si>
    <t>MARCA DEL EQUIPO/MODELO DEL EQUIPO/NÚMERO DE PARTE</t>
  </si>
  <si>
    <t>MODELO DEL EQUIPO/NÚMERO DE PARTE</t>
  </si>
  <si>
    <t>MARCA DEL EQUIPO/MODELO DEL EQUIPO</t>
  </si>
  <si>
    <t>MARCA DEL EQUIPO/MODELO DEL EQUIPO/NUMERO DE PARTE/CAPACIDAD DE LA BATERÍA (MAH)/VOLTIOS</t>
  </si>
  <si>
    <t>MARCA/MODELO/VELOCIDAD (RPM)/CAPACIDAD DE ALMACENAMIENTO/INTERFAZ/NÚMERO DE PARTE</t>
  </si>
  <si>
    <t>MARCA/CAPACIDAD DE ALMACENAMIENTO/FORMATO/NÚMERO DE PARTE</t>
  </si>
  <si>
    <t xml:space="preserve">MARCA/CAPACIDAD DE ALMACENAMIENTO/FORMATO/NÚMERO DE PARTE </t>
  </si>
  <si>
    <t>MARCA/MODELO/NUMERO DE PARTE DEL DISCO</t>
  </si>
  <si>
    <t>MARCA DEL EQUIPO/MODELO DEL EQUIPO/VATIOS/NUMERO DE PARTE DE LA FUENTE</t>
  </si>
  <si>
    <t>MARCA DEL EQUIPO/MODELO DEL EQUIPO/NÚMERO DE PARTE DEL FUSOR</t>
  </si>
  <si>
    <t>MARCA/MODELO/TAMAÑO DE GABINETE SFF (Factor de forma pequeño)/TAMAÑO DE GABINETE MT (Micro Torre)</t>
  </si>
  <si>
    <t>MEMORIA RAM PARA LAPTOP O COMPUTADORA DE ESCRITORIO</t>
  </si>
  <si>
    <t>MARCA DEL EQUIPO/MODELO DEL EQUIPO/CAPACIDAD/VELOCIDAD/TECNOLOGÍA/LATENCIA</t>
  </si>
  <si>
    <t xml:space="preserve">MARCA/MODELO/RESOLUCIÓN/TIPO </t>
  </si>
  <si>
    <t>MARCA/NÚMERO DE PARTE</t>
  </si>
  <si>
    <t>MARCA/MODELO/DIMENSIONES</t>
  </si>
  <si>
    <t>MARCA/MODELO/NUMERO DE PARTE DEL QUEMADOR</t>
  </si>
  <si>
    <t>MARCA/MODELO/N° DE PUERTOS/CAPA INTERRUPTOR</t>
  </si>
  <si>
    <t>MARCA/MODELO/TIPO DE INTERFAZ/NUMERO DE PARTE DE LA TARJETA</t>
  </si>
  <si>
    <t>MARCA/MODELO/NUMERO DE PARTE DEL EQUIPO</t>
  </si>
  <si>
    <t>MARCA2</t>
  </si>
  <si>
    <t>MODELO/NUM DE PARTE</t>
  </si>
  <si>
    <t>PRECIO UNITARIO DE LICITACIÓN</t>
  </si>
  <si>
    <t>PRECIO ESTUDIO DE MERCADO 2020 (Incluye IVA)</t>
  </si>
  <si>
    <t xml:space="preserve">ACCESS POINT MARCA: Ubiquiti Networks MODELO: UAP-AC-EDU 3 Antenas de 6dBi   </t>
  </si>
  <si>
    <t>.</t>
  </si>
  <si>
    <t xml:space="preserve">ACCESS POINT TP-LINK Access Point TP-Link CPE605 150Mbps, 5GHz , 1 Antena de 23dBi  </t>
  </si>
  <si>
    <t>TP-LINK</t>
  </si>
  <si>
    <t>CPE605</t>
  </si>
  <si>
    <t>ACCESS POINT TP-LINK TL-WA901ND</t>
  </si>
  <si>
    <t>TL-WA901ND</t>
  </si>
  <si>
    <t>ACCESS POINT Ubiquiti AC LR AP UAP-AC-LR blanco Access point interior Ubiquiti Networks UniFi AC LR AP UAP-AC-LR blanco. Velocidad inalámbrica: 1317 Mbps</t>
  </si>
  <si>
    <t>UBIQUITI</t>
  </si>
  <si>
    <t>UAP-AC-LR</t>
  </si>
  <si>
    <t xml:space="preserve">ADAPTADOR DE CORRIENTE MARCA APPLE  Apple MC461E-A Magsafe 60w MacBook y MacBook Pro13"  </t>
  </si>
  <si>
    <t xml:space="preserve">ADAPTADOR DE CORRIENTE MARCA APPLE MAGSAFE 2 Apple MagSafe 2 45 W MacBook Air  </t>
  </si>
  <si>
    <t>ADAPTADOR DE CORRIENTE PARA ESCANER 16V 2.5 UNIVERSAL PANASONIC KV-S1045C</t>
  </si>
  <si>
    <t>ADAPTADOR DE CORRIENTE PARA LAPTOP MCA. LENOVO MOD. THINKPAD T470 LENOVO THINKPAD T470 ADLX65YLC2A, P/N SA10M13948, ENTRADA 100-240V, SALIDA 20V, ENTRADA 1.8A, 50-60 HZ, 65W MAX.</t>
  </si>
  <si>
    <t>ADAPTADOR DE CORRIENTE PARA LAPTOP MCA. LENOVO MOD. X1 LENOVO THINKPAD X1 CARBON 5a GENERACIÓN MOD. ADLX45NDC2A, P/N SA10E75790, ENTRADA 100-240V, SALIDA 20V, ENTRADA 1.2A, 50-60HZ, 45W MAX.</t>
  </si>
  <si>
    <t xml:space="preserve">ADAPTADOR DE MINI DISPLAYPORT A HDMI PARA MAC Belkin F2CD078ywAPL 20.5 cm/8.1 pulgadas Adaptador 4K de Mini DisplayPort a HDMI de Belkin  </t>
  </si>
  <si>
    <t>ADAPTADOR DE MINI DISPLAYPORT A HDMI PARA MAC MARCA APPLE</t>
  </si>
  <si>
    <t>ADAPTADOR DE MINI DISPLAYPORT A VGA PARA MAC MARCA APPLE</t>
  </si>
  <si>
    <t>APPLE</t>
  </si>
  <si>
    <t>MB572BE/B</t>
  </si>
  <si>
    <t>TL-WN725N</t>
  </si>
  <si>
    <t xml:space="preserve">ADAPTADOR DE RED USB INALAMBRICO  Tenda  U3 2,4 - 2,4835 GHz 300 Mbit/s Inalámbrico </t>
  </si>
  <si>
    <t>ADAPTADOR DE RED USB INALAMBRICO TP-LINK TL-WN722N N150 4DBI</t>
  </si>
  <si>
    <t>TL-WN722N</t>
  </si>
  <si>
    <t>ADAPTADOR DISPLAY PORT MACHO A VGA HEMBRA RANKIE R1142</t>
  </si>
  <si>
    <t xml:space="preserve">ADAPTADOR E INYECTOR DE POE MARCA:   Ubiquiti Networks MODELO: POE-24-30W    </t>
  </si>
  <si>
    <t>POE-24-30W</t>
  </si>
  <si>
    <t xml:space="preserve">ADAPTADOR E INYECTOR DE POE MARCA:   Ubiquiti Networks MODELO: POE-48-24W-G    </t>
  </si>
  <si>
    <t>MANHATTAN</t>
  </si>
  <si>
    <t>ADAPTADOR MULTIPUERTO DE USB-C A AV DIGITAL APPLE APPLE USB-C DIGITAL AV MULTIPORT ADAPTER</t>
  </si>
  <si>
    <t>MUF82AM/A</t>
  </si>
  <si>
    <t>ADAPTADOR O CABLE DE CORRIENTE PARA COMPUTADORA DE ESCRITORIO Tripp Lite 006-003</t>
  </si>
  <si>
    <t>TRIPP-LITE</t>
  </si>
  <si>
    <t>006-003</t>
  </si>
  <si>
    <t>Adaptador para gabinete de 5.25" para lector interno de 3.5". Acteck WKUE-001</t>
  </si>
  <si>
    <t>ADAPTADOR SATA/IDE PARA DISCOS DUROS 2.5''/3.5''/5.25'' MANHATTAN . SKU: 179195</t>
  </si>
  <si>
    <t xml:space="preserve">ADAPTADOR SATA/IDE PARA DISCOS DUROS 2.5''/3.5''/5.25'' UGREEN UGREEN USB 3.0 a SATA III Adaptador con UASP  Integrado Compatible con Discos Duros HDD SSD de 2.5" y 3.5" con 12V  </t>
  </si>
  <si>
    <t>ADAPTADOR THUNDERBOLT A GIGABIT ETHERNET PARA MAC APPLE ADAPTADOR DE THUNDERBOLT A GIGABIT ETHERNET . PUERTO RJ-45 COMPATIBLE CON REDES 10/100/1000BASE-T</t>
  </si>
  <si>
    <t>ADAPTADOR UNIDIRECCIONAL MANHATTAN DVI-I A VGA (M-H)</t>
  </si>
  <si>
    <t>STARTECH</t>
  </si>
  <si>
    <t>USB32HDVGA</t>
  </si>
  <si>
    <t xml:space="preserve">ADAPTADOR USB 3.0 A VGA StarTech USB32VGAEH  Adaptador USB 3.0 A Macho - USB 3.0 A Hembra  </t>
  </si>
  <si>
    <t>AUDIFONOS INALAMBRICOS LOGITECH H600</t>
  </si>
  <si>
    <t>AUDÍFONOS LANGSDOM G100X P/NS/PS4/XBOX ONE/TABLETAS/ETC.</t>
  </si>
  <si>
    <t xml:space="preserve">BATERIA PARA LAPTOP  Apple A1278 6300 mAh MacBook y MacBook Pro13"  </t>
  </si>
  <si>
    <t>BATERIA PARA LAPTOP HP 14-AM072LA 807956-001 2670 (MAH) 10.95 VDC</t>
  </si>
  <si>
    <t>BATERIA PARA LAPTOP MCA. DELL, MOD. INSPIRÓN 5437 DELL INSPIRÓN 5437 DELL 65 wh TYPE MR90Y 11.1 V, 5800 mAh</t>
  </si>
  <si>
    <t>BATERIA PARA LAPTOP MCA. LENOVO MOD. THINKPAD T470 LENOVO THINKPAD T470 P/N SB10K97581, 2060mAh, 13.05V, NOM11.4V=2.11Ah, 24Wh</t>
  </si>
  <si>
    <t>BATERIA PARA LAPTOP MCA. LENOVO MOD. THINKPAD X1 LENOVO THINKPAD X1 CARBON 5a GENERACIÓN, P/N SB10K97587, 4830mAh, 13.2V, NOM11.52V=4.95Ah, 57Wh</t>
  </si>
  <si>
    <t>BOCINAS PARA PC ALAMBRICA LOGITECH S-120</t>
  </si>
  <si>
    <t>LOGITECH</t>
  </si>
  <si>
    <t>S-120</t>
  </si>
  <si>
    <t xml:space="preserve">BOCINAS PARA PC ALAMBRICA Logitech Z625 Nº de referencia: 980-001258 Funciona con cualquier dispositivo que tenga entradas ópticas, de toma de auriculares (3,5 mm) o RCA.  </t>
  </si>
  <si>
    <t xml:space="preserve">BOCINAS PARA PC ALAMBRICA MARCA: Audiobahn MODELO: AST8AK    </t>
  </si>
  <si>
    <t xml:space="preserve">BOCINAS PARA PC INALAMBRICA SONY SRS-XB41 SRS-XB41/LC LA7 CONECTIVIDAD BLUETOOTH Y STEREO RECARGABLE PROTECCION CONTRA AGUA Wireless Party Chain. Conecta hasta 100 bocinas inalámbricas con tecnología BLUETOOTH </t>
  </si>
  <si>
    <t>Cable APPLE USB Light NING APPLE MXLY2AM/A 1 Metro</t>
  </si>
  <si>
    <t xml:space="preserve">CABLE AUXILIAR PLUG 3,5 MM A PLUG 3,5 MM DE 1,8 M, NEGRO MARCA:   Steren MODELO: POE-24-30W    </t>
  </si>
  <si>
    <t>CABLE DE ALIMENTACIÓN (INTERLOCK) PARA CONECTOR TIPO C7 (FORMA DE "8") STEREN 505-395</t>
  </si>
  <si>
    <t>CABLE DISPLAYPORT A HDMI M/M 1M</t>
  </si>
  <si>
    <t>DP2HDMM1MB</t>
  </si>
  <si>
    <t xml:space="preserve">CABLE DISPLAYPORT A HDMI M/M 1M  StarTech DP2HDMM1MB  DisplayPort a HDMI de 1m - Color Negro - Ultra HD 4K  </t>
  </si>
  <si>
    <t xml:space="preserve">CABLE EXTENSION SVGA 1.8M M/H MONITOR PROYECTOR      </t>
  </si>
  <si>
    <t>CABLE EXTENSION SVGA 20M M/M MONITOR PROYECTOR Manhattan</t>
  </si>
  <si>
    <t>CABLE HDMI DE ALTA VELOCIDAD M/M 1.8M</t>
  </si>
  <si>
    <t xml:space="preserve">CABLE HDMI DE ALTA VELOCIDAD M/M 1.8M  Manhattan 306119  HDMI Macho - HDMI Macho, 4K, 3D, 1.8 Metros, Negro  </t>
  </si>
  <si>
    <t>CABLE HDMI DE ALTA VELOCIDAD M/M 10M</t>
  </si>
  <si>
    <t>CABLE HDMI DE ALTA VELOCIDAD M/M 15M</t>
  </si>
  <si>
    <t>CABLE HDMI DE ALTA VELOCIDAD M/M 20M</t>
  </si>
  <si>
    <t>CABLE HDMI DE ALTA VELOCIDAD M/M 5M</t>
  </si>
  <si>
    <t xml:space="preserve">CABLE HDMI DE ALTA VELOCIDAD Tripp Lite SKU: P569-020 con Ethernet, Macho - Macho, 6.1 Metros, Negro  </t>
  </si>
  <si>
    <t>CABLE MINI DISPLAY PORT MACHO A HDMI HEMBRA RANKIE R-1106</t>
  </si>
  <si>
    <t>MDP2HDMM5MB</t>
  </si>
  <si>
    <t>CABLE USB 2.0 DE ALTA VELOCIDAD TIPO AB M/M 1.8M GETTTECH JL-3515</t>
  </si>
  <si>
    <t>CABLE USB 3.0 DE ALTA VELOCIDAD TIPO A M/M 1.8M STARTECH . . CABLE USB 3.0 SUPERSPEED A MACHO - A MACHO, 1.8 METROS</t>
  </si>
  <si>
    <t>CABLE USB 3.0 DE ALTA VELOCIDAD TIPO AB M/M 1.8M</t>
  </si>
  <si>
    <t>CABLE USB 3.0 DE ALTA VELOCIDAD TIPO AB M/M 5M TRIPPLITE U322-015-BK</t>
  </si>
  <si>
    <t>CABLE USB 3.0 DE ALTA VELOCIDAD TIPO C M/M 1.8M XCASE USB31CA-C180 . VELOCIDAD DE TRANSFERENCIA: HASTA 5GBPS</t>
  </si>
  <si>
    <t>CABLE VGA COAXIAL DE VIDEO DE ALTA RESOLUCIÓN PARA MONITOR M/M 1.8M</t>
  </si>
  <si>
    <t>P502-006</t>
  </si>
  <si>
    <t>CABLE VGA COAXIAL DE VIDEO DE ALTA RESOLUCIÓN PARA MONITOR M/M 15M</t>
  </si>
  <si>
    <t>CABLE VGA-VGA DE 15 MTS. STEREN</t>
  </si>
  <si>
    <t>CAMARA WEB CON MICRÓFONO RESOLUCIÓN 720P ACTECK WM20</t>
  </si>
  <si>
    <t>ACTEK</t>
  </si>
  <si>
    <t>WM20 AC-931250</t>
  </si>
  <si>
    <t>CAMARA WEB LOGITECH C920S LOGITECH C920</t>
  </si>
  <si>
    <t>C920</t>
  </si>
  <si>
    <t>CAMARA WEB WENDRY FULL HD, RESOLUCIÓN DINÁMICA DE 1920X1080, MICRÓFONO INCORPORADO PLUG AND PLAY VIDEO CALLING</t>
  </si>
  <si>
    <t>CONCENTRADOR USB 3.0 DE 4 PUERTOS USB-C (HUB)</t>
  </si>
  <si>
    <t xml:space="preserve">CONTROL INALAMBRICO DE DIAPOSITIVAS CON APUNTADOR LASER Y NANO RECEPTOR  BRobotix SKU: 497356 20 h  
660 nm USB 2.0 </t>
  </si>
  <si>
    <t>BROBOTIX</t>
  </si>
  <si>
    <t>CONTROL INALAMBRICO DE DIAPOSITIVAS CON APUNTADOR LASER Y NANO RECEPTOR LOGITECH APUNTADOR LASER LOGITECH R800 CONEXIÓN NANO RECEPTOR USB</t>
  </si>
  <si>
    <t>R800 910-001350</t>
  </si>
  <si>
    <t xml:space="preserve">COPLE ADAPTADOR HD15 H-H CONECTOR VGA HEMBRA A HEMBRA MARCA:  Manhattan MODELO: 200462    </t>
  </si>
  <si>
    <t>DISCO DURO DE ALMACENAMIENTO CON CONECCIÓN ETHERNET DE 3TB IOMEGA MHNDHD 31854300</t>
  </si>
  <si>
    <t xml:space="preserve">Disco duro Dell 146gb 15000rpm Sas-6gbps 2.5inch Form Factor Hard Disk Drive With Tray #342-0427 DELL     </t>
  </si>
  <si>
    <t xml:space="preserve">DISCO DURO EXTERNO USB 3.0 1TB   SSD EXTERNO ADATA SD600Q S/N VELOCIDAD DE LECTURA 440 MB/S VELOCIDAD DE ESCRITURA 430 MB/S. USB 3.0 </t>
  </si>
  <si>
    <t xml:space="preserve">DISCO DURO EXTERNO USB 3.0 1TB   Toshiba  Canvio 625 MB/s USB 3.0 Interna HDD </t>
  </si>
  <si>
    <t>TOSHIBA</t>
  </si>
  <si>
    <t>CANVIO HDTP210XK3AA</t>
  </si>
  <si>
    <t>DISCO DURO EXTERNO USB 3.0 1TB ADATA DISCO DURO PORTÁTIL ADATA DASHDRIVE DURABLE HD710 PRO 2.5" . USB 3.0</t>
  </si>
  <si>
    <t>ADATA</t>
  </si>
  <si>
    <t>AHD710P-1TU31-CBK</t>
  </si>
  <si>
    <t xml:space="preserve">DISCO DURO EXTERNO USB 3.0 2TB   LaCie Rugged LaCie Rugged Mini 2.5"  Disco Duro Externo LaCie Rugged Mini 2.5", 2TB, USB 3.0, Naranja/Plata - para Mac/PC USB 3.0 </t>
  </si>
  <si>
    <t>LACIE</t>
  </si>
  <si>
    <t>STFR2000800</t>
  </si>
  <si>
    <t>DISCO DURO EXTERNO USB 3.0 2TB ADATA HD710 PRO 2.5'' SKU: AHD710P-2TU31-CBK</t>
  </si>
  <si>
    <t>AHD710P-2TU31-CBK</t>
  </si>
  <si>
    <t>DISCO DURO EXTERNO USB 3.0 4TB ADATA HD710 PRO 2.5''</t>
  </si>
  <si>
    <t>HD710 AHD710P-4TU31-CBK</t>
  </si>
  <si>
    <t>DISCO DURO EXTERNO USB 3.1 2TB, A PRUEBA DE GOLPES</t>
  </si>
  <si>
    <t>DISCO DURO EXTERNO USB 3.1 4TB ADATA HD830</t>
  </si>
  <si>
    <t xml:space="preserve">DISCO DURO INTERNO 2.5" SATA  TOSHIBA Toshiba L200 2.5"   2TB, SATAIII, 6Gbit/s, 5400RPM, 128MB Caché </t>
  </si>
  <si>
    <t>DISCO DURO INTERNO 2.5" SATA  Western Digital WD Blue SKU: WD10SPZX
 5400 (RPM) 1000 GB Serial ATA III
 SKU: WD10SPZX</t>
  </si>
  <si>
    <t>WESTERN DIGITAL</t>
  </si>
  <si>
    <t xml:space="preserve">WD10SPZX  </t>
  </si>
  <si>
    <t>DISCO DURO INTERNO 2.5" SATA SEAGATE BARRACUDA PRO 7200 1TB SATA III ST1000LM049</t>
  </si>
  <si>
    <t>SEAGATE</t>
  </si>
  <si>
    <t>ST1000LM049</t>
  </si>
  <si>
    <t xml:space="preserve">DISCO DURO INTERNO 3.5" SATA  MARCA: Seagate MODELO: Barracuda VELOCIDAD (RPM): 7200 250GB INTERFAZ </t>
  </si>
  <si>
    <t xml:space="preserve">DISCO DURO INTERNO 3.5" SATA  Western Digital SKU: WD2003FZEX Disco Duro Interno Western Digital WD Black Series 3.5'' 2TB, SATA III 6 Gbit/s, 7200RPM, 64MB Cache </t>
  </si>
  <si>
    <t>DISCO DURO INTERNO 3.5" SATA SEAGATE BARRACUDA 3.5 7200 1TB SATA III ST1000DM010</t>
  </si>
  <si>
    <t>ST1000DM010</t>
  </si>
  <si>
    <t>DISCO DURO INTERNO 3.5" SATA SEAGATE DISCO DURO SEAGATE BARRACUDA 2TB 7200 (RPM) 2 TB SATA III (6.0 GB/S)</t>
  </si>
  <si>
    <t>ST2000DM005</t>
  </si>
  <si>
    <t>DISCO DURO INTERNO ESTADO SOLIDO SSD PARA LAPTOP O COMPUTADORA DE ESCRITORIO Adata 480GB SATA III SKU: ASU650SS-480GT-R</t>
  </si>
  <si>
    <t>ASU650SS-480GT-R</t>
  </si>
  <si>
    <t xml:space="preserve">DISCO DURO INTERNO ESTADO SOLIDO SSD PARA LAPTOP O COMPUTADORA DE ESCRITORIO ADATA 512 GB SATA III SU800  </t>
  </si>
  <si>
    <t>SU800 ASU800SS-512GT-C</t>
  </si>
  <si>
    <t>DISCO DURO INTERNO ESTADO SOLIDO SSD PARA LAPTOP O COMPUTADORA DE ESCRITORIO ADATA SU650 960GB 2.5"</t>
  </si>
  <si>
    <t xml:space="preserve">DISCO DURO INTERNO ESTADO SOLIDO SSD PARA LAPTOP O COMPUTADORA DE ESCRITORIO ADATA ULTIMATE SU650 ASU650SS 240GB 2.5" SATA </t>
  </si>
  <si>
    <t xml:space="preserve">DISCO DURO INTERNO ESTADO SOLIDO SSD PARA LAPTOP O COMPUTADORA DE ESCRITORIO MARCA: Kingston CAPACIDAD DE ALMACENAMIENTO: 120GB  NÚMERO DE PARTE SKU: SA400S37/120G  </t>
  </si>
  <si>
    <t>KINGSTON</t>
  </si>
  <si>
    <t xml:space="preserve">SA400S37/120G  </t>
  </si>
  <si>
    <t>DISCO DURO PARA SERVIDOR DELL 400-ATKJ, DELL 2TB 7.2K RPM SATA 6GBPS 512N 3.5" DE CONEXIÓN EN MARCHA DISCO DURO</t>
  </si>
  <si>
    <t xml:space="preserve">DISCO DURO PARA SERVIDOR WESTERN DIGITAL WD80EFAX WD80EFAX 8 TB  </t>
  </si>
  <si>
    <t xml:space="preserve">Disipador CPU  , 95mm, 2600RPM, Negro Brobotix 952539-4    </t>
  </si>
  <si>
    <t>SATDOCK2REU3</t>
  </si>
  <si>
    <t xml:space="preserve">FUENTE DE PODER   EVGA 100-W1-0500-KR 100V - 240V   </t>
  </si>
  <si>
    <t xml:space="preserve">FUENTE DE PODER   MARCA DEL EQUIPO Vorago MODELO DEL EQUIPO PSU-101 500 W NUMERO DE PARTE DE LA FUENTE SKU: PSU-101  </t>
  </si>
  <si>
    <t>VORAGO</t>
  </si>
  <si>
    <t>PSU-101</t>
  </si>
  <si>
    <t>FUENTE DE PODER Acteck Edge R-500 ATX 500 WATTS</t>
  </si>
  <si>
    <t>ACTECK</t>
  </si>
  <si>
    <t>R-500  ES-05001</t>
  </si>
  <si>
    <t>FUENTE DE PODER Acteck Z-600 600 W ES-05003</t>
  </si>
  <si>
    <t>FUENTE DE PODER DELL 990 240W RVC4</t>
  </si>
  <si>
    <t>FUENTE DE PODER DELL OPTIPLEX 790 200W PS-3201-9DA</t>
  </si>
  <si>
    <t>FUENTE DE PODER HP 280 G2 SFF</t>
  </si>
  <si>
    <t>FUENTE DE PODER HP 280 G3 SFF</t>
  </si>
  <si>
    <t>FUENTE DE PODER HP 600 G1 SFF</t>
  </si>
  <si>
    <t>FUENTE DE PODER HP COMPAQ 4000 PRO</t>
  </si>
  <si>
    <t>FUENTE DE PODER HP COMPAQ 5700 PRO</t>
  </si>
  <si>
    <t>FUENTE DE PODER HP COMPAQ 6000 PRO</t>
  </si>
  <si>
    <t>FUENTE DE PODER HP COMPAQ 6200 PRO</t>
  </si>
  <si>
    <t>FUENTE DE PODER HP COMPAQ 7900 PRO</t>
  </si>
  <si>
    <t>FUENTE DE PODER TrueBasix UNIVERSAL</t>
  </si>
  <si>
    <t>GABINETE PARA COMPUTADORA, COLOR NEGRO (CON FUENTE DE PODER) ACTECK AC-922753 IVO SLIM / MICRO ATX TAMAÑO DE GABINETE MT (Micro Torre)</t>
  </si>
  <si>
    <t>AC-922753</t>
  </si>
  <si>
    <t>GABINETE PARA COMPUTADORA, COLOR NEGRO (CON FUENTE DE PODER) Acteck Gabinete Micro Atx Con Fuente De Poder 500w Acteck Ac-929028 micro ATX</t>
  </si>
  <si>
    <t>GABINETE PARA COMPUTADORA, COLOR NEGRO (CON FUENTE DE PODER) CORSAIR Carbide Spec-05 CC-9011151-MX ATX SEMITORRE</t>
  </si>
  <si>
    <t>GABINETE PARA COMPUTADORA, COLOR NEGRO (CON FUENTE DE PODER) DELL VOSTRO260S TAMAÑO DE GABINETE SFF (Factor de forma pequeño) Altura 360 mm (14,17 pulg.) Anchura 102 mm (4,02 pulg.) Profundidad 433,10 mm (17,05 pulg.) TAMAÑO DE GABINETE MT (Micro Torre)</t>
  </si>
  <si>
    <t>GABINETE PARA COMPUTADORA, COLOR NEGRO (CON FUENTE DE PODER) VORAGO Vorago 101K ATX SEMITORRE</t>
  </si>
  <si>
    <t>GABINETE PARA COMPUTADORA, COLOR NEGRO (SIN FUENTE DE PODER) Gabinete Acteck Lumino AC-05003 SLIM SLIM</t>
  </si>
  <si>
    <t>AC-05003</t>
  </si>
  <si>
    <t>JACK CAT 6 PANDUIT MINI JACK CAT6, RJ-45, NEGRO N/P CJ688TGBL</t>
  </si>
  <si>
    <t>JACK CAT 6 PANDUIT MINI JACK CAT6, RJ-45, NEGRO N/P CJT688TGBL</t>
  </si>
  <si>
    <t>KIT DE MANTENIMIENTO PARA IMPRESORA GENERICO RM1-6920MK RM1-6920MK</t>
  </si>
  <si>
    <t>KIT DE MANTENIMIENTO PARA IMPRESORA HP HP LASERJET 4015</t>
  </si>
  <si>
    <t>KIT DE MANTENIMIENTO PARA IMPRESORA HP LaserJet 600 M601</t>
  </si>
  <si>
    <t>KIT DE MANTENIMIENTO PARA IMPRESORA HP LASERJET M4555</t>
  </si>
  <si>
    <t>KIT DE MANTENIMIENTO PARA IMPRESORA HP LASERJET M506</t>
  </si>
  <si>
    <t>KIT DE MANTENIMIENTO PARA IMPRESORA HP LASERJET M521</t>
  </si>
  <si>
    <t>KIT DE MANTENIMIENTO PARA IMPRESORA HP LASERJET P2055</t>
  </si>
  <si>
    <t>KIT DE MANTENIMIENTO PARA IMPRESORA HP LASERJET P3005</t>
  </si>
  <si>
    <t>KIT DE MANTENIMIENTO PARA IMPRESORA HP LASERJET P3015</t>
  </si>
  <si>
    <t>KIT DE MANTENIMIENTO PARA IMPRESORA HP LASERJET P4515N</t>
  </si>
  <si>
    <t>KIT DE MANTENIMIENTO PARA IMPRESORA HP LASERJET T1020</t>
  </si>
  <si>
    <t>KIT DE MANTENIMIENTO PARA IMPRESORA HP M551 CF081-67903 CC468-67914 CE484A</t>
  </si>
  <si>
    <t>KIT DE MANTENIMIENTO PARA IMPRESORA HP MODELO DEL EQUIPO LOH24A</t>
  </si>
  <si>
    <t>KIT DE MANTENIMIENTO PARA IMPRESORA SAMSUNG XPRESS M2070</t>
  </si>
  <si>
    <t>Kit Teclado Multimedia, Mouse Óptico y Bocinas (3 en 1) Acteck AK3-3000</t>
  </si>
  <si>
    <t>Kit Teclado Multimedia, Mouse Óptico y Bocinas (Multimedia 3 en 1)Vorago 104</t>
  </si>
  <si>
    <t>920-004428</t>
  </si>
  <si>
    <t xml:space="preserve">KIT TECLADO Y MOUSE ENTRADA USB DELL KM 117, 580-AFTI NEGRO   </t>
  </si>
  <si>
    <t>DELL</t>
  </si>
  <si>
    <t>KM 117 580-AFTI</t>
  </si>
  <si>
    <t>KIT TECLADO Y MOUSE ENTRADA USB Logitech Mk120 Usb Alambrico 920-004428</t>
  </si>
  <si>
    <t>MK120 920-004428</t>
  </si>
  <si>
    <t xml:space="preserve">KIT TECLADO Y MOUSE ENTRADA USB MARCA LOGITECH MODELO MK200    </t>
  </si>
  <si>
    <t>MK200 920-002716</t>
  </si>
  <si>
    <t xml:space="preserve">KIT TECLADO Y MOUSE ENTRADA USB MICROSOFT     </t>
  </si>
  <si>
    <t>MICROSOFT</t>
  </si>
  <si>
    <t>WIRED 600 3J2-00008</t>
  </si>
  <si>
    <t>KIT TECLADO Y MOUSE ENTRADA USB VORAGO Vorago KM105</t>
  </si>
  <si>
    <t>TECH ZONE</t>
  </si>
  <si>
    <t>TZ16COMBO1-INA</t>
  </si>
  <si>
    <t xml:space="preserve">KIT TECLADO Y MOUSE INALAMBRICO NEGRO TECLA - ESPAÑOL - COMPATIBLE CON COMPUTADOR (WINDOWS) LOGITECH MK235 Modelo: 920-007901 S/N Radio de Alcance: 10 m Compatible con: Windows 7, Windows 8, Windows 10 o posterior, Chrome OS, Linux kernel 2.6+ </t>
  </si>
  <si>
    <t>MK235 920-007901</t>
  </si>
  <si>
    <t>Lector de Memorias Flash Manhattan 34 en 1 USB 3.0</t>
  </si>
  <si>
    <t>MEMORIA MICRO SD 16GB</t>
  </si>
  <si>
    <t>STYLOS</t>
  </si>
  <si>
    <t>STMSDS2B</t>
  </si>
  <si>
    <t xml:space="preserve">Memoria RAM  DDR4, 2666MHz, 8GB, Non-ECC, CL16, XMP HyperX  FURY Black    </t>
  </si>
  <si>
    <t>MEMORIA RAM PARA LAPTOP  KINGSTON 2400 MHZ 8GB DDR 4 2400 MHZ DDR4 LATENCIA CAS 17</t>
  </si>
  <si>
    <t>KCP424SS8/8</t>
  </si>
  <si>
    <t>MEMORIA RAM PARA LAPTOP DDR3 KINGSTON KVR16S11/8 8 GB 1600 MHZ SODIMM DDR3 CL11</t>
  </si>
  <si>
    <t>KVR16S11/8</t>
  </si>
  <si>
    <t>MEMORIA RAM PARA LAPTOP DDR4 KINGSTON KVR24S17S8/8 8 GB 2400 MHZ SODIMM DDR4 C17</t>
  </si>
  <si>
    <t xml:space="preserve">MEMORIA RAM PARA LAPTOP Lenovo CMSO8GX4M1A2133C15 16 8gb DDR3 </t>
  </si>
  <si>
    <t xml:space="preserve">MEMORIA RAM PARA LAPTOP LENOVO T470P 8GB 2400 MHz DDR4-SDRAM </t>
  </si>
  <si>
    <t xml:space="preserve">MEMORIA RAM PARA PC  ADATA DDR2 2GB 800 MHz  </t>
  </si>
  <si>
    <t>MEMORIA RAM PARA PC  HP COMPAQ 6005 PRO 8G BDDR 3 1333MHz DDR3 LATENCIA CAS 9</t>
  </si>
  <si>
    <t>MEMORIA RAM PARA PC Adata AD4S240038G17-S 8GB 2400MHz DDR4 Latencia CAS: 17</t>
  </si>
  <si>
    <t>AD4S240038G17-S</t>
  </si>
  <si>
    <t>MEMORIA RAM PARA PC ADATA AD4U2666J4G19-S 4Gb 2666MHz DDR4 19</t>
  </si>
  <si>
    <t>AD4U2666J4G19-S</t>
  </si>
  <si>
    <t>MEMORIA RAM PARA PC ADATA Memoria ADATA XPG GAMMIX D10 8GB 2666MHZ DDR4 CL16</t>
  </si>
  <si>
    <t xml:space="preserve">MEMORIA RAM PARA PC COMPAQ MODELO DEL EQUIPO: CQ2730LA CAPACIDAD 4GB  </t>
  </si>
  <si>
    <t xml:space="preserve">MEMORIA RAM PARA PC DDR3 KINGSTON KVR16N11/8 8 GB 1600 MHZ DDR3 </t>
  </si>
  <si>
    <t>KVR16N11/8</t>
  </si>
  <si>
    <t xml:space="preserve">MEMORIA RAM PARA PC DELL Optiplex 7060 32 16gb DDR4 </t>
  </si>
  <si>
    <t>KCP426NS8/16</t>
  </si>
  <si>
    <t>MEMORIA RAM PARA PC KINGSTON KVR26N19S8/8 8 GB 2666 MHz DDR4 19-19-19</t>
  </si>
  <si>
    <t>KVR26N19S8/8</t>
  </si>
  <si>
    <t>MEMORIA RAM PARA PC KINGSTON Memoria Kingston HyperX Fury 16GB 2666 MHZ DDR4 16</t>
  </si>
  <si>
    <t>MEMORIA USB 3.0 128GB Kingston DataTraveler 100 G3 128GB SKU: DT100G3/128GB</t>
  </si>
  <si>
    <t>DT100G3/128GB</t>
  </si>
  <si>
    <t xml:space="preserve">MEMORIA USB 3.0 16GB   Kingston  DataTraveler 100 G3 16GB Velocidad de lectura: 40 MB/s Velocidad de escritura: 10 MB/s Flash </t>
  </si>
  <si>
    <t>DT100G3/32GB</t>
  </si>
  <si>
    <t xml:space="preserve">MEMORIA USB 3.0 16GB  ADATA C008 RETRACTIL 16GB   </t>
  </si>
  <si>
    <t>AC008-16G-RKD</t>
  </si>
  <si>
    <t xml:space="preserve">MEMORIA USB 3.0 32GB   ADATA C008 RETRACTIL 32GB   </t>
  </si>
  <si>
    <t>AC008-32G-RKD</t>
  </si>
  <si>
    <t xml:space="preserve">MEMORIA USB 3.0 32GB   Corsair Slider X1 32 Gb  USB 3.0, Negro </t>
  </si>
  <si>
    <t>MEMORIA USB 3.0 32GB KINGSTON DATA TRAVELER 32 GB USB 3.0 . DT50/32GB</t>
  </si>
  <si>
    <t>MEMORIA USB 3.0 64GB   KINGSTON MICRODUO 3C USB 3.1 64 GB VELOCIDAD DE LECTURA 100 MB/S ESCRITURA 15 MB/S Interfaz del dispositivo USB Type-A / USB Type-C Versión USB 3.2 Gen 1 (3.1 Gen 1)</t>
  </si>
  <si>
    <t>MEMORIA USB 3.0 64GB KINGSTON DATA TRAVELER 64 GB USB 3.0 . DT50/64GB</t>
  </si>
  <si>
    <t>DT100G3/64GB</t>
  </si>
  <si>
    <t>MEMORIA USB 3.0 64GB KINGSTON MICRODUO 3C USB 3.1 64 GB VELOCIDAD DE LECTURA 100 MB/S ESCRITURA 15 MB/S Interfaz del dispositivo USB Type-A / USB Type-C Versión USB 3.2 Gen 1 (3.1 Gen 1)</t>
  </si>
  <si>
    <t xml:space="preserve">MONITOR  21.5" CONECTOR VGA, HDMI  Acer V6 V226HQLBbid LED 1920 x 1080 Pixeles Full HD  </t>
  </si>
  <si>
    <t>ACER</t>
  </si>
  <si>
    <t>V226HQL</t>
  </si>
  <si>
    <t>MONITOR 19.5'' CONECTOR VGA, HDMI HP P204V, 5RD66AA#ABM 1600X900 LED</t>
  </si>
  <si>
    <t>HP</t>
  </si>
  <si>
    <t>5RD66AA#ABM</t>
  </si>
  <si>
    <t>MONITOR 21.5" CONECTOR VGA, HDMI LENOVO THINKVISION T2224D LCD 21.5" NEGRO 110V/220V 1920PX-1080PX DISPLAYPORT, VGA</t>
  </si>
  <si>
    <t>MONITOR 24" CONECTOR VGA, HDMI SAMSUNG S24F350FHL 1920 X 1080 LED</t>
  </si>
  <si>
    <t>MONITOR 27'' CONECTOR HDMI HP T3M86AA 1920 X 1080 FULL HD TIPO</t>
  </si>
  <si>
    <t xml:space="preserve">MOTHERBOARD  HP MODELO 737728-001 NUMERO DE PARTE 737728-001 DIMENCIONES 25.4 x 24.89 x 3.56 cm  </t>
  </si>
  <si>
    <t xml:space="preserve">MOTHERBOARD  MARCA: ECS Micro ATX H310CH5-M2 S-1151, Intel H310   </t>
  </si>
  <si>
    <t>MOTHERBOARD DELL MIH61R</t>
  </si>
  <si>
    <t>MOTHERBOARD Gigabyte b250m-ds3h</t>
  </si>
  <si>
    <t>MOTHERBOARD GIGABYTE H310M H ATX H310M ATX SOCKET 1151</t>
  </si>
  <si>
    <t>GIGABYTE</t>
  </si>
  <si>
    <t>GA-H310M-H</t>
  </si>
  <si>
    <t>MOTHERBOARD Gigabyte H310m-h 2.0 Lga 1151 Ddr4 Micro Atx</t>
  </si>
  <si>
    <t>MOTHERBOARD T. Madre Asus PRIME H310M-E R2.0, Chipset H310 NÚMERO DE PARTE CPU Socket: Socket 1151 Procesadores Compatibles: Intel Core i7 / Core i5 / Core i3 / Pentium / Celeron 8va Generación Memoria Compatible: 2666/2400/2133 MHz</t>
  </si>
  <si>
    <t>MOTHERBOARD T. Madre Asus PRIME Z390-P, Chipset Intel Z390 NÚMERO DE PARTE CPU Socket: Socket 1151 Procesadores Compatibles: Intel Core i9 / i5 / i3 de 9na y 8va Generación Memoria Compatible: 4266 (OC) / 4133 (OC) / 4000 (OC) / 3866 (OC) / 3733 (OC) / 3600 (OC) / 3466 (OC) / 3400 (OC) / 3333 (OC) / 3300 ( OC) / 3200 (OC) / 3000 (OC) / 2800 (OC) / 2666/2400/2133 MHz</t>
  </si>
  <si>
    <t>MOTHERBOARD T. Madre ASUS Pro H310M-R R2.0 WI-FI NÚMERO DE PARTE CPU Socket: Socket 1151 Procesadores Compatibles: Intel Core i7 / i5 / i3 de 8va Memoria Compatible: 2933 / 2666 / 2400 / 2133MHz</t>
  </si>
  <si>
    <t>MOUSE MARCA APPLE MAC MAGIC MOUSE 2 COLOR PLATA</t>
  </si>
  <si>
    <t>MLA02LZ/A</t>
  </si>
  <si>
    <t xml:space="preserve">Mouse Óptico RF Inalámbrico Acteck  AC-916530 1200DPI CANTIDAD DE BOTONES: 3 Inalámbrico </t>
  </si>
  <si>
    <t xml:space="preserve">MOUSE USB ÓPTICO 3 BOTÓN CON RUEDA DE DESPLAZAMIENTO NEGRO  MARCA: Microsoft MODELO:   500    </t>
  </si>
  <si>
    <t>MOUSE USB ÓPTICO 3 BOTÓN CON RUEDA DE DESPLAZAMIENTO NEGRO MARCA LOGITECH MODELO M90</t>
  </si>
  <si>
    <t>M90  910-004053</t>
  </si>
  <si>
    <t>PERFECT CHOICE</t>
  </si>
  <si>
    <t>PC-041078</t>
  </si>
  <si>
    <t xml:space="preserve">MOUSEPAD CON DESCANSA MUÑECAS DE GEL, 20X24CM, GROSOR 4MM, NEGRO Manhattan SKU: 434362    </t>
  </si>
  <si>
    <t xml:space="preserve">MANHATTAN     </t>
  </si>
  <si>
    <t xml:space="preserve">NO BREAK  Koblenz  7011-USB/R 700VA 6 Contactos  </t>
  </si>
  <si>
    <t>NO BREAK  MARCA Forza Power Technologies MODELO FX-2200LCD Capacidad de potencia de salida (VA): 2200 VA Potencia de salida: 1200 W Cantidad de salidas AC: 8 Voltaje nominal de entrada: 120</t>
  </si>
  <si>
    <t xml:space="preserve">NO BREAK  SMARTBITT SBNB1000    </t>
  </si>
  <si>
    <t xml:space="preserve">SMARTBITT </t>
  </si>
  <si>
    <t>SBNB1000</t>
  </si>
  <si>
    <t xml:space="preserve">No Break Cdp 10 Contactos, Pantalla Lcd 20 Min Bateria Brake CDP R-Smart 1010
</t>
  </si>
  <si>
    <t>CDP</t>
  </si>
  <si>
    <t>R-SMART 1010</t>
  </si>
  <si>
    <t>NO BREAK ISB SOLA BASIC MICRO SR 1600 VA</t>
  </si>
  <si>
    <t>SOLA BASIC</t>
  </si>
  <si>
    <t>XR-21-162</t>
  </si>
  <si>
    <t>NO BREAK Koblenz 20012-USB/R</t>
  </si>
  <si>
    <t>NO BREAK Koblenz 5216/r</t>
  </si>
  <si>
    <t>NO BREAK POWER ENERGY SE-750 750VA 6 CONTACTOS 25 MINUTOS</t>
  </si>
  <si>
    <t>NO BREAK REGULADOR FORZA UPS NT-501 500 VA</t>
  </si>
  <si>
    <t>NO BREAK SMARTBITT SBNB2400</t>
  </si>
  <si>
    <t>NO BREAK TRIPPLITE OMNISMART700</t>
  </si>
  <si>
    <t xml:space="preserve">TRIPPLITE </t>
  </si>
  <si>
    <t>OMNISMART700</t>
  </si>
  <si>
    <t>PANTALLA PARED 2.13M MODELO B DA-LITE Formato 1:1 84 x 84'' blanco mate 13 Kg.(DAP213)</t>
  </si>
  <si>
    <t>PATCH PANEL PANDUIT N/P CPPL48WBLY</t>
  </si>
  <si>
    <t>PILA PARA BIOS CR2032 MARCA ENERGIZER CR2032 VOLTAJE 3V CD</t>
  </si>
  <si>
    <t>ENERGIZER</t>
  </si>
  <si>
    <t>CR-2032</t>
  </si>
  <si>
    <t>Plug Bote 100 Piezas Conector Rj45 Intellinet Cat6</t>
  </si>
  <si>
    <t>PROCESADOR INTEL CORE  MODELO  I5-4590 CHIPSET COMPATIBLE  Intel B85, Intel H81, Intel H87, Intel Q85, Intel Q87, Intel Z87 SOCKET LGA1150 NUMERO DE NUCLEOS 4 TIPO DE INTERFAZ DESKTOP 4ta. Generación - Haswell</t>
  </si>
  <si>
    <t xml:space="preserve">PROCESADOR INTEL CORE  MODELO:  i3-9100F S-1151 NUCLEOS 4 </t>
  </si>
  <si>
    <t>INTEL</t>
  </si>
  <si>
    <t>I3-9100F</t>
  </si>
  <si>
    <t>PROCESADOR INTEL CORE Intel Core i3-9100F BX80684I39100F de 4 núcleos y 4.2GHz de frecuencia FCLGA1151 4 núcleos</t>
  </si>
  <si>
    <t xml:space="preserve">PROCESADOR INTEL CORE INTEL i5-9400F </t>
  </si>
  <si>
    <t>I5-9400F</t>
  </si>
  <si>
    <t xml:space="preserve">PROCESADOR INTEL CORE Procesador Intel Core i3-8100 de Octava Generación Gráficos Integrados, Intel UHD Graphics 630 SOCKET: Socket 1151 NUCLEOS: 4 Núcleos </t>
  </si>
  <si>
    <t>PROCESADOR INTEL CORE Procesador Intel Core i7-9700F de Novena Generación No incluye SOCKET: Socket 1151 Núcleos: 8 NUCLEOS</t>
  </si>
  <si>
    <t>PROCESADOR INTEL CORE Procesador Intel Pentium G5400 de Octava Generación GRAFICO INTEGRADO: Intel UHD Graphics 610 SOCKET: Socket 1151 NUCLEOS: 2 Núcleos</t>
  </si>
  <si>
    <t>QUEMADOR CD-DVD INTERNO PARA COMPUTADORA DE ESCRITORIO LITEON Quemador LiteOn, OEM, Serial ATA: DVD+RW 146 x 41.3 x 170 mm</t>
  </si>
  <si>
    <t>LITE-ON</t>
  </si>
  <si>
    <t>IHAS124-14</t>
  </si>
  <si>
    <t xml:space="preserve">QUEMADOR CD-DVD INTERNO PARA LAPTOP HEWLETT PACKARD SN-208 NUMERO DE PARTE 460510-800   </t>
  </si>
  <si>
    <t xml:space="preserve">Quemador Conducir Cd Usb 2.0 Externo Dvd Combo Cd - Rw </t>
  </si>
  <si>
    <t>QUEMADOR GRABADORA EXTERNO DVD±R/±RW USB 2.0 O 3.0 DELL DW316</t>
  </si>
  <si>
    <t>QUEMADOR GRABADORA EXTERNO DVD±R/±RW USB 2.0 O 3.0 LITE-ON EBAU108</t>
  </si>
  <si>
    <t xml:space="preserve">QUEMADOR GRABADORA EXTERNO DVD±R/±RW USB 2.0 O 3.0 Lite-On Ebau108 SKU: EBAU108 DVD+R, velociad de escritura: 8x DVD+RW, velocidad de escritura: 8x CD-R, velocidad de lectura: 24x  </t>
  </si>
  <si>
    <t xml:space="preserve">RAM 2GB 2RX8 PC3-10600s-9-10-F1 Elpida LYSB00EK5Y54I-ELECTRNCS     </t>
  </si>
  <si>
    <t xml:space="preserve">REGULADOR DE VOLTAJE  Koblenz ER-2250 8 Contactos Voltaje de operación de salida (min) 108 V Voltaje de operación de salida (max) 132 V  </t>
  </si>
  <si>
    <t>KOBLENZ</t>
  </si>
  <si>
    <t>ER-2250</t>
  </si>
  <si>
    <t>REGULADOR DE VOLTAJE KOBLENZ ER-2800</t>
  </si>
  <si>
    <t>REGULADOR DE VOLTAJE KOBLENZ RS-1400-I 600W 1400VA 8 CONTACTOS</t>
  </si>
  <si>
    <t>RS-1410</t>
  </si>
  <si>
    <t>REGULADOR DE VOLTAJE MARCA KOBLENZ MODELO DEL EQUIPO REGULADOR KOBLENZ ER-2550, 134J, 2000W, ENTRADA 90-145V, SALIDA 120V, 6 CONTACTOS</t>
  </si>
  <si>
    <t>ER-2550  00-1560-2</t>
  </si>
  <si>
    <t>REGULADOR DE VOLTAJE Vica V2500</t>
  </si>
  <si>
    <t>VICA</t>
  </si>
  <si>
    <t>V2500</t>
  </si>
  <si>
    <t>RODILLOS DE REEMPLAZO HP CP1025 M175 M176</t>
  </si>
  <si>
    <t>ROTULADORA DYMO LETRATAG LT100H</t>
  </si>
  <si>
    <t>ROUTER Linksys EA6900-EJ</t>
  </si>
  <si>
    <t>ROUTER Mikrotik RB3011UIAS-RM RouterBoard, CPU 2 Núcleos, 10 Puertos Gigabit Ethernet, 1 Puerto SFP, 1 GB Memoria, Licencia Nivel 5, Montaje Rack</t>
  </si>
  <si>
    <t>ROUTER TP-Link AC1750 SKU: ARCHER C7</t>
  </si>
  <si>
    <t>ARCHER C7</t>
  </si>
  <si>
    <t>ROUTER TP-LINK TL-WR840N</t>
  </si>
  <si>
    <t>TL-WR840N</t>
  </si>
  <si>
    <t>SISTEMA DE AUDIO LOGITECH 2.1 LOGITECH Z313</t>
  </si>
  <si>
    <t>Z313  980-000401</t>
  </si>
  <si>
    <t xml:space="preserve">SOPORTE PROYECTOR A TECHO ARTICULADO   Manhattan   SKU: 461191 Capacidad máxima de peso 20 kg   </t>
  </si>
  <si>
    <t>SOPORTE PROYECTOR A TECHO ARTICULADO MOUNT-IT! MI-602B B003AFTVAM</t>
  </si>
  <si>
    <t xml:space="preserve">SWITCH  MARCA: Cisco MODELO: SG350X-48MP N° DE PUERTOS: 48 CAPA INTERRUPTOR: L3  </t>
  </si>
  <si>
    <t>CISCO</t>
  </si>
  <si>
    <t>SG350X-48MP</t>
  </si>
  <si>
    <t>SWITCH TP LINK TL-SF1008D 8 PUERTOS</t>
  </si>
  <si>
    <t>SWITCH TPLINK TL-SG1024 24 10/100/1000 MBPS</t>
  </si>
  <si>
    <t>TL-SG1024</t>
  </si>
  <si>
    <t>Switch Ubiquiti Unifi Poe Us-8-60w Administrable Poe 802.3af Ubiquiti US-8-150W</t>
  </si>
  <si>
    <t>US-8-60W</t>
  </si>
  <si>
    <t>TARJETA DE RED PARA COMPUTADORA DE ESCRITORIO StarTech ST1000SPEX2L Sku: 105416</t>
  </si>
  <si>
    <t>TARJETA DE RED PARA COMPUTADORA DE ESCRITORIO TP-Link TL-WN881ND</t>
  </si>
  <si>
    <t>TL-WN881ND</t>
  </si>
  <si>
    <t>TARJETA DE RED PARA COMPUTADORA DE ESCRITORIO TP-Link  TG-3468</t>
  </si>
  <si>
    <t xml:space="preserve">TP-LINK  </t>
  </si>
  <si>
    <t>TG-3468</t>
  </si>
  <si>
    <t>TARJETA DE VIDEO PARA COMPUTADORA DE ESCRITORIO GIGABYTE 300W 2GB 4096x2160 PCI-Express 2.0 GV-N710D5-2GL</t>
  </si>
  <si>
    <t>TARJETA DE VIDEO PARA COMPUTADORA DE ESCRITORIO MSI 300W 2GB 64 BITS GRAFICA B01DOFD0G8</t>
  </si>
  <si>
    <t>TARJETA DE VIDEO PARA COMPUTADORA DE ESCRITORIO PNY NVIDIA  2GB GDDR5 PCI EXPRESS X16 PNY VCQP400-PB</t>
  </si>
  <si>
    <t xml:space="preserve">TARJETAS PVC MIRAFE 1KB     pvc mirafe 1kb </t>
  </si>
  <si>
    <t>TECLADO MARCA APPLE GENERACION DE EQUIPO MAGIC KEYBOARD CON TECLADO NUMÉRICO ESPAÑOL COLOR PLATA</t>
  </si>
  <si>
    <t>MQ052E/A</t>
  </si>
  <si>
    <t>TECLADO MARCA APPLE MAGIC ESPAÑOL COLOR PLATA</t>
  </si>
  <si>
    <t xml:space="preserve">TECLADO PARA PC, ENTRADA USB Lenovo SKU: 4X30M86879 Preferred Pro II  Teclado Lenovo Preferred Pro II, Alámbrico, USB, Negro (Inglés) </t>
  </si>
  <si>
    <t xml:space="preserve">TECLADO PARA PC, ENTRADA USB MICROSOFT ANB-00004 NEGRO   </t>
  </si>
  <si>
    <t>ANB-00004</t>
  </si>
  <si>
    <t>UNIDAD SSD NVME PCIE 3RA. GEN. CRUCIAL CT1000P5SSD8 250 gb.</t>
  </si>
  <si>
    <t>UNIDAD SSD PARA COMPUTADORA DE ESCRITORIO ADATA XPG GAMMIX S11 Pro, PCIe 1TB M.2</t>
  </si>
  <si>
    <t>AGAMMIXS11P-1TT-C</t>
  </si>
  <si>
    <t>UNIDAD SSD PARA COMPUTADORA DE ESCRITORIO Kingston SA2000M8/1000G 960 GB A200</t>
  </si>
  <si>
    <t>Total general</t>
  </si>
  <si>
    <t>PRECIO UNITARIO DE LICITACIÓN IVA INCLUIDO</t>
  </si>
  <si>
    <t xml:space="preserve">CABLE DE CORRIENTE EN Y SATA HEMBRA </t>
  </si>
  <si>
    <t xml:space="preserve">CABLE DE CORRIENTE EN Y SATA MACHO </t>
  </si>
  <si>
    <t xml:space="preserve">AUDIFONOS INALAMBRICOS </t>
  </si>
  <si>
    <t>ADAPTADOR MODELO MAGSAFE A MAGSAFE 2</t>
  </si>
  <si>
    <t>GOBIERNO DEL ESTADO DE VERACRUZ 
CATÁLOGO GENERAL 2021</t>
  </si>
  <si>
    <t>REQUISICIÓN DE BIENES MATERIALES</t>
  </si>
  <si>
    <t>NOMBRE DE LA DEPENDENCIA O ENTIDAD SOLICITANTE</t>
  </si>
  <si>
    <t>DESCRIPCIÓN DE LA PARTIDA</t>
  </si>
  <si>
    <t>N.º DE BIENES SOLICITADOS</t>
  </si>
  <si>
    <t>NOMBRE Y FIRMA DEL SOLICITANTE</t>
  </si>
  <si>
    <t>N.º DE LICITACIÓN</t>
  </si>
  <si>
    <t>Gobierno del Estado de Veracruz
Catálogo General 2021</t>
  </si>
  <si>
    <t xml:space="preserve">Dependencia o Entidad Solicitante: </t>
  </si>
  <si>
    <t xml:space="preserve">Partida: </t>
  </si>
  <si>
    <t>Núm.</t>
  </si>
  <si>
    <t>Descripción</t>
  </si>
  <si>
    <t>Unidad De Medida</t>
  </si>
  <si>
    <t>Cantidad</t>
  </si>
  <si>
    <t>Precios Unitarios Estudio de Mercado 2021 Incluye IVA</t>
  </si>
  <si>
    <t>Importe</t>
  </si>
  <si>
    <t>Especificaciones</t>
  </si>
  <si>
    <t>SIRVA LA PRESENTE INFORMACIÓN PARA LA INTEGRACIÓN DEL ANEXO TÉCNICO DE LA LICITACIÓN CONSOLIDADA DE REFACCIONES Y ACCESORIOS DE EQUIPO DE CÓMPUTO, LA CUAL DEBERÁ CONTENER EL TOTAL DE LAS ESPECIFICACIONES, SIEMPRE QUE  LA PARTIDA LO REQUIERA Y EN CASO DE SER NECESARIO, PODRÁ INCLUIR AL FINAL DE LA LISTA LAS PARTIDAS QUE SEAN NECESARIAS, TODA VEZ QUE SE RESPETE EL FORMATO Y ESPECIFICACIONES ANTES MENCIONADAS. ASÍ COMO ANOTAR EL PRECIO UNITARIO DE ACUERDO A SU ESTUDIO DE MERCADO REALIZADO PREVIAMENTE, INCLUYENDO EL IVA.</t>
  </si>
  <si>
    <t>294 00 1 Refacciones y accesorios de equipo de cómputo</t>
  </si>
  <si>
    <t xml:space="preserve">ADAPTADOR DE RED USB INALÁMBRICO </t>
  </si>
  <si>
    <t>AUDÍFONOS INALÁMBRICOS</t>
  </si>
  <si>
    <t xml:space="preserve">BATERÍA PARA LAPTOP </t>
  </si>
  <si>
    <t>BOCINAS PARA PC ALÁMBRICA</t>
  </si>
  <si>
    <t>BOCINAS PARA PC INALÁMBRICA</t>
  </si>
  <si>
    <t>CABLE EXTENSIÓN SVGA 1.8M M/H MONITOR PROYECTOR</t>
  </si>
  <si>
    <t xml:space="preserve">CONTROL INALÁMBRICO DE DIAPOSITIVAS CON APUNTADOR LASER Y NANO RECEPTOR </t>
  </si>
  <si>
    <t>KIT TECLADO Y MOUSE INALÁMBRICO NEGRO TECLA - ESPAÑOL - COMPATIBLE CON COMPUTADOR (WINDOWS)</t>
  </si>
  <si>
    <t>GENERACIÓN DE EQUIPO/MODELO DEL EQUIPO</t>
  </si>
  <si>
    <t>MODELO/SOCKET/NÚCLEOS/TIPO DE INTERFAZ</t>
  </si>
  <si>
    <t>MARCA/VOLTAJE DE FUENTE DE PODER DEL EQUIPO/CAPACIDAD DE TARJETA DE VIDEO/CAPACIDAD DEL ADAPTADOR GRAFICO/TIPO DE INTERFAZ/NUMERO DE PARTE DE LA TARJETA</t>
  </si>
  <si>
    <t>Totales :</t>
  </si>
  <si>
    <t>SEFIPLAN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</si>
</sst>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4" formatCode="_-&quot;$&quot;* #,##0.00_-;\-&quot;$&quot;* #,##0.00_-;_-&quot;$&quot;* &quot;-&quot;??_-;_-@_-"/>
    <numFmt numFmtId="164" formatCode="[$$-80A]#,##0.00"/>
  </numFmts>
  <fonts count="28">
    <font>
      <sz val="11"/>
      <color theme="1"/>
      <name val="Calibri"/>
      <family val="2"/>
      <scheme val="minor"/>
    </font>
    <font>
      <b/>
      <sz val="11"/>
      <color theme="0"/>
      <name val="Calibri"/>
      <family val="2"/>
      <scheme val="minor"/>
    </font>
    <font>
      <sz val="11"/>
      <color theme="1"/>
      <name val="Calibri"/>
      <family val="2"/>
      <scheme val="minor"/>
    </font>
    <font>
      <sz val="11"/>
      <color theme="1"/>
      <name val="Verdana"/>
      <family val="2"/>
    </font>
    <font>
      <sz val="9"/>
      <color rgb="FFD2AA00"/>
      <name val="Calibri"/>
      <family val="2"/>
      <scheme val="minor"/>
    </font>
    <font>
      <b/>
      <sz val="11"/>
      <color theme="1"/>
      <name val="Calibri"/>
      <family val="2"/>
      <scheme val="minor"/>
    </font>
    <font>
      <b/>
      <sz val="12"/>
      <color rgb="FF000000"/>
      <name val="Verdana"/>
      <family val="2"/>
    </font>
    <font>
      <sz val="10"/>
      <color rgb="FF000000"/>
      <name val="Verdana"/>
      <family val="2"/>
    </font>
    <font>
      <sz val="10"/>
      <color rgb="FF333F48"/>
      <name val="Panton ExtraBold"/>
      <family val="3"/>
    </font>
    <font>
      <b/>
      <sz val="11"/>
      <color theme="1"/>
      <name val="Panton"/>
      <family val="3"/>
    </font>
    <font>
      <sz val="11"/>
      <color theme="1"/>
      <name val="Panton"/>
      <family val="3"/>
    </font>
    <font>
      <sz val="9"/>
      <color rgb="FF333F48"/>
      <name val="Panton ExtraBold"/>
      <family val="3"/>
    </font>
    <font>
      <b/>
      <sz val="8"/>
      <color rgb="FF333F48"/>
      <name val="Panton"/>
      <family val="3"/>
    </font>
    <font>
      <b/>
      <i/>
      <sz val="11"/>
      <name val="Panton"/>
      <family val="3"/>
    </font>
    <font>
      <sz val="10"/>
      <color theme="1"/>
      <name val="Panton ExtraBold"/>
      <family val="3"/>
    </font>
    <font>
      <sz val="12"/>
      <name val="Panton"/>
      <family val="3"/>
    </font>
    <font>
      <b/>
      <sz val="13"/>
      <color theme="1" tint="0.249977111117893"/>
      <name val="Panton"/>
      <family val="3"/>
    </font>
    <font>
      <sz val="10"/>
      <name val="Arial"/>
      <family val="2"/>
    </font>
    <font>
      <sz val="11"/>
      <color theme="1"/>
      <name val="Panton ExtraBold"/>
      <family val="3"/>
    </font>
    <font>
      <sz val="10"/>
      <name val="Panton"/>
      <family val="3"/>
    </font>
    <font>
      <b/>
      <sz val="14"/>
      <name val="Panton"/>
      <family val="3"/>
    </font>
    <font>
      <b/>
      <sz val="12"/>
      <color rgb="FF333F48"/>
      <name val="Panton"/>
      <family val="3"/>
    </font>
    <font>
      <b/>
      <sz val="14"/>
      <color theme="1" tint="0.249977111117893"/>
      <name val="Panton"/>
      <family val="3"/>
    </font>
    <font>
      <b/>
      <sz val="14"/>
      <color rgb="FF333F48"/>
      <name val="Panton"/>
      <family val="3"/>
    </font>
    <font>
      <b/>
      <sz val="12"/>
      <color theme="0"/>
      <name val="Panton"/>
      <family val="3"/>
    </font>
    <font>
      <sz val="12"/>
      <color theme="0"/>
      <name val="Panton"/>
      <family val="3"/>
    </font>
    <font>
      <sz val="10"/>
      <color theme="1"/>
      <name val="Panton"/>
      <family val="3"/>
    </font>
    <font>
      <b/>
      <sz val="10"/>
      <color theme="1"/>
      <name val="Panton"/>
      <family val="3"/>
    </font>
  </fonts>
  <fills count="12">
    <fill>
      <patternFill patternType="none"/>
    </fill>
    <fill>
      <patternFill patternType="gray125"/>
    </fill>
    <fill>
      <patternFill patternType="solid">
        <fgColor theme="5" tint="-0.499984740745262"/>
        <bgColor indexed="64"/>
      </patternFill>
    </fill>
    <fill>
      <patternFill patternType="solid">
        <fgColor theme="4" tint="0.59999389629810485"/>
        <bgColor indexed="65"/>
      </patternFill>
    </fill>
    <fill>
      <patternFill patternType="solid">
        <fgColor rgb="FFA5A5A5"/>
      </patternFill>
    </fill>
    <fill>
      <patternFill patternType="solid">
        <fgColor theme="5" tint="0.79998168889431442"/>
        <bgColor indexed="65"/>
      </patternFill>
    </fill>
    <fill>
      <patternFill patternType="solid">
        <fgColor theme="5" tint="0.79998168889431442"/>
        <bgColor indexed="64"/>
      </patternFill>
    </fill>
    <fill>
      <patternFill patternType="solid">
        <fgColor rgb="FFFFE28F"/>
        <bgColor indexed="64"/>
      </patternFill>
    </fill>
    <fill>
      <patternFill patternType="solid">
        <fgColor rgb="FFD3D3D3"/>
        <bgColor indexed="64"/>
      </patternFill>
    </fill>
    <fill>
      <patternFill patternType="lightGray">
        <fgColor theme="0"/>
        <bgColor rgb="FFF6F6F6"/>
      </patternFill>
    </fill>
    <fill>
      <patternFill patternType="solid">
        <fgColor rgb="FFF6F6F6"/>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double">
        <color rgb="FF3F3F3F"/>
      </left>
      <right style="double">
        <color rgb="FF3F3F3F"/>
      </right>
      <top style="double">
        <color rgb="FF3F3F3F"/>
      </top>
      <bottom style="double">
        <color rgb="FF3F3F3F"/>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theme="0"/>
      </left>
      <right/>
      <top/>
      <bottom/>
      <diagonal/>
    </border>
    <border>
      <left/>
      <right style="thin">
        <color theme="0"/>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style="thin">
        <color auto="1"/>
      </left>
      <right style="thin">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auto="1"/>
      </top>
      <bottom style="hair">
        <color indexed="64"/>
      </bottom>
      <diagonal/>
    </border>
    <border>
      <left style="thin">
        <color indexed="64"/>
      </left>
      <right style="thin">
        <color indexed="64"/>
      </right>
      <top style="medium">
        <color auto="1"/>
      </top>
      <bottom style="hair">
        <color indexed="64"/>
      </bottom>
      <diagonal/>
    </border>
    <border>
      <left style="thin">
        <color indexed="64"/>
      </left>
      <right style="medium">
        <color indexed="64"/>
      </right>
      <top style="medium">
        <color auto="1"/>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auto="1"/>
      </left>
      <right/>
      <top style="medium">
        <color auto="1"/>
      </top>
      <bottom/>
      <diagonal/>
    </border>
    <border>
      <left/>
      <right style="medium">
        <color auto="1"/>
      </right>
      <top style="medium">
        <color auto="1"/>
      </top>
      <bottom/>
      <diagonal/>
    </border>
  </borders>
  <cellStyleXfs count="5">
    <xf numFmtId="0" fontId="0" fillId="0" borderId="0"/>
    <xf numFmtId="0" fontId="2" fillId="3" borderId="0" applyNumberFormat="0" applyBorder="0" applyAlignment="0" applyProtection="0"/>
    <xf numFmtId="0" fontId="1" fillId="4" borderId="3" applyNumberFormat="0" applyAlignment="0" applyProtection="0"/>
    <xf numFmtId="0" fontId="2" fillId="5" borderId="0" applyNumberFormat="0" applyBorder="0" applyAlignment="0" applyProtection="0"/>
    <xf numFmtId="44" fontId="2" fillId="0" borderId="0" applyFont="0" applyFill="0" applyBorder="0" applyAlignment="0" applyProtection="0"/>
  </cellStyleXfs>
  <cellXfs count="109">
    <xf numFmtId="0" fontId="0" fillId="0" borderId="0" xfId="0"/>
    <xf numFmtId="0" fontId="0" fillId="0" borderId="2" xfId="0" applyFill="1" applyBorder="1" applyAlignment="1" applyProtection="1">
      <alignment horizontal="center" vertical="center"/>
      <protection locked="0"/>
    </xf>
    <xf numFmtId="0" fontId="0" fillId="0" borderId="2" xfId="0" applyFill="1" applyBorder="1" applyAlignment="1" applyProtection="1">
      <alignment horizontal="left" vertical="center" wrapText="1"/>
      <protection locked="0"/>
    </xf>
    <xf numFmtId="0" fontId="0" fillId="0" borderId="2" xfId="0" applyFill="1" applyBorder="1" applyAlignment="1" applyProtection="1">
      <protection locked="0"/>
    </xf>
    <xf numFmtId="0" fontId="4" fillId="2" borderId="1" xfId="0" applyFont="1" applyFill="1" applyBorder="1" applyAlignment="1">
      <alignment horizontal="center" vertical="center" wrapText="1"/>
    </xf>
    <xf numFmtId="0" fontId="0" fillId="0" borderId="1" xfId="0" applyBorder="1"/>
    <xf numFmtId="4" fontId="0" fillId="0" borderId="1" xfId="0" applyNumberFormat="1" applyBorder="1"/>
    <xf numFmtId="4" fontId="0" fillId="6" borderId="1" xfId="0" applyNumberFormat="1" applyFill="1" applyBorder="1"/>
    <xf numFmtId="4" fontId="0" fillId="7" borderId="1" xfId="0" applyNumberFormat="1" applyFill="1" applyBorder="1"/>
    <xf numFmtId="0" fontId="1" fillId="2" borderId="1" xfId="0" applyFont="1" applyFill="1"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1" applyFont="1" applyFill="1" applyBorder="1" applyAlignment="1" applyProtection="1">
      <alignment horizontal="left" vertical="center"/>
      <protection locked="0"/>
    </xf>
    <xf numFmtId="0" fontId="2" fillId="0" borderId="2" xfId="1" applyFill="1" applyBorder="1" applyAlignment="1" applyProtection="1">
      <alignment horizontal="left" vertical="center"/>
      <protection locked="0"/>
    </xf>
    <xf numFmtId="0" fontId="0" fillId="0" borderId="0" xfId="0" applyFill="1"/>
    <xf numFmtId="0" fontId="5" fillId="0" borderId="0" xfId="0" applyFont="1"/>
    <xf numFmtId="0" fontId="6" fillId="0" borderId="0" xfId="0" applyFont="1" applyAlignment="1" applyProtection="1">
      <alignment horizontal="centerContinuous" vertical="center" wrapText="1"/>
      <protection hidden="1"/>
    </xf>
    <xf numFmtId="0" fontId="7" fillId="0" borderId="0" xfId="0" applyFont="1" applyAlignment="1" applyProtection="1">
      <alignment horizontal="centerContinuous" vertical="center"/>
      <protection hidden="1"/>
    </xf>
    <xf numFmtId="0" fontId="3" fillId="0" borderId="0" xfId="0" applyFont="1" applyAlignment="1" applyProtection="1">
      <alignment vertical="center"/>
      <protection locked="0"/>
    </xf>
    <xf numFmtId="0" fontId="8" fillId="8" borderId="8" xfId="2" applyFont="1" applyFill="1" applyBorder="1" applyAlignment="1" applyProtection="1">
      <alignment horizontal="center"/>
      <protection hidden="1"/>
    </xf>
    <xf numFmtId="0" fontId="10" fillId="0" borderId="12"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0" xfId="0" applyFont="1" applyAlignment="1" applyProtection="1">
      <alignment vertical="center"/>
      <protection locked="0"/>
    </xf>
    <xf numFmtId="0" fontId="8" fillId="8" borderId="14" xfId="2" applyFont="1" applyFill="1" applyBorder="1" applyAlignment="1" applyProtection="1">
      <alignment horizontal="left" vertical="center"/>
      <protection hidden="1"/>
    </xf>
    <xf numFmtId="0" fontId="10" fillId="0" borderId="14" xfId="0" applyFont="1" applyBorder="1" applyAlignment="1" applyProtection="1">
      <alignment vertical="center"/>
      <protection locked="0"/>
    </xf>
    <xf numFmtId="0" fontId="9"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3" fillId="0" borderId="0" xfId="0" applyFont="1" applyAlignment="1" applyProtection="1">
      <alignment horizontal="centerContinuous" vertical="center"/>
      <protection locked="0"/>
    </xf>
    <xf numFmtId="0" fontId="3" fillId="0" borderId="0" xfId="0" applyFont="1" applyAlignment="1" applyProtection="1">
      <protection locked="0"/>
    </xf>
    <xf numFmtId="0" fontId="0" fillId="0" borderId="0" xfId="0" applyProtection="1">
      <protection locked="0"/>
    </xf>
    <xf numFmtId="0" fontId="9" fillId="0" borderId="11" xfId="2" applyFont="1" applyFill="1" applyBorder="1" applyAlignment="1" applyProtection="1">
      <alignment vertical="center" wrapText="1"/>
      <protection locked="0"/>
    </xf>
    <xf numFmtId="0" fontId="19" fillId="0" borderId="0" xfId="0" applyFont="1" applyAlignment="1" applyProtection="1">
      <alignment vertical="top" wrapText="1"/>
      <protection locked="0"/>
    </xf>
    <xf numFmtId="0" fontId="20"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22" fillId="0" borderId="0" xfId="2" applyFont="1" applyFill="1" applyBorder="1" applyAlignment="1" applyProtection="1">
      <alignment horizontal="left" vertical="center" wrapText="1"/>
      <protection locked="0"/>
    </xf>
    <xf numFmtId="0" fontId="26" fillId="0" borderId="0" xfId="0" applyFont="1" applyAlignment="1" applyProtection="1">
      <alignment vertical="center"/>
      <protection locked="0"/>
    </xf>
    <xf numFmtId="0" fontId="26" fillId="0" borderId="0" xfId="0" applyFont="1" applyAlignment="1" applyProtection="1">
      <alignment horizontal="center" vertical="center"/>
      <protection locked="0"/>
    </xf>
    <xf numFmtId="0" fontId="26" fillId="0" borderId="24"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26" fillId="0" borderId="27" xfId="0" applyFont="1" applyFill="1" applyBorder="1" applyAlignment="1" applyProtection="1">
      <alignment vertical="center"/>
      <protection locked="0"/>
    </xf>
    <xf numFmtId="0" fontId="26" fillId="0" borderId="30" xfId="0" applyFont="1" applyFill="1" applyBorder="1" applyAlignment="1" applyProtection="1">
      <alignment vertical="center"/>
      <protection locked="0"/>
    </xf>
    <xf numFmtId="164" fontId="26" fillId="0" borderId="24" xfId="0" applyNumberFormat="1" applyFont="1" applyFill="1" applyBorder="1" applyAlignment="1" applyProtection="1">
      <alignment vertical="center"/>
      <protection locked="0"/>
    </xf>
    <xf numFmtId="164" fontId="26" fillId="0" borderId="27" xfId="0" applyNumberFormat="1" applyFont="1" applyFill="1" applyBorder="1" applyAlignment="1" applyProtection="1">
      <alignment vertical="center"/>
      <protection locked="0"/>
    </xf>
    <xf numFmtId="164" fontId="26" fillId="0" borderId="30" xfId="0" applyNumberFormat="1" applyFont="1" applyFill="1" applyBorder="1" applyAlignment="1" applyProtection="1">
      <alignment vertical="center"/>
      <protection locked="0"/>
    </xf>
    <xf numFmtId="0" fontId="27" fillId="0" borderId="0" xfId="0" applyFont="1" applyAlignment="1" applyProtection="1">
      <alignment horizontal="center" vertical="center"/>
      <protection locked="0"/>
    </xf>
    <xf numFmtId="44" fontId="26" fillId="0" borderId="19" xfId="4" applyFont="1" applyBorder="1" applyAlignment="1" applyProtection="1">
      <alignment vertical="center"/>
      <protection locked="0"/>
    </xf>
    <xf numFmtId="0" fontId="26" fillId="0" borderId="23" xfId="0" applyFont="1" applyFill="1" applyBorder="1" applyAlignment="1" applyProtection="1">
      <alignment horizontal="center" vertical="center" wrapText="1"/>
      <protection hidden="1"/>
    </xf>
    <xf numFmtId="0" fontId="26" fillId="0" borderId="24" xfId="0" applyFont="1" applyFill="1" applyBorder="1" applyAlignment="1" applyProtection="1">
      <alignment horizontal="left" vertical="center" wrapText="1"/>
      <protection hidden="1"/>
    </xf>
    <xf numFmtId="0" fontId="26" fillId="0" borderId="24" xfId="0" applyFont="1" applyFill="1" applyBorder="1" applyAlignment="1" applyProtection="1">
      <alignment horizontal="center" vertical="center" wrapText="1"/>
      <protection hidden="1"/>
    </xf>
    <xf numFmtId="0" fontId="26" fillId="0" borderId="26" xfId="0" applyFont="1" applyFill="1" applyBorder="1" applyAlignment="1" applyProtection="1">
      <alignment horizontal="center" vertical="center" wrapText="1"/>
      <protection hidden="1"/>
    </xf>
    <xf numFmtId="0" fontId="26" fillId="0" borderId="27" xfId="0" applyFont="1" applyFill="1" applyBorder="1" applyAlignment="1" applyProtection="1">
      <alignment horizontal="left" vertical="center" wrapText="1"/>
      <protection hidden="1"/>
    </xf>
    <xf numFmtId="0" fontId="19" fillId="0" borderId="27" xfId="0" applyFont="1" applyFill="1" applyBorder="1" applyAlignment="1" applyProtection="1">
      <alignment horizontal="left" vertical="center" wrapText="1"/>
      <protection hidden="1"/>
    </xf>
    <xf numFmtId="0" fontId="26" fillId="0" borderId="27" xfId="0" applyFont="1" applyFill="1" applyBorder="1" applyAlignment="1" applyProtection="1">
      <alignment horizontal="center" vertical="center" wrapText="1"/>
      <protection hidden="1"/>
    </xf>
    <xf numFmtId="0" fontId="26" fillId="0" borderId="27" xfId="1" applyFont="1" applyFill="1" applyBorder="1" applyAlignment="1" applyProtection="1">
      <alignment horizontal="left" vertical="center" wrapText="1"/>
      <protection hidden="1"/>
    </xf>
    <xf numFmtId="0" fontId="19" fillId="0" borderId="27" xfId="1" applyFont="1" applyFill="1" applyBorder="1" applyAlignment="1" applyProtection="1">
      <alignment horizontal="left" vertical="center" wrapText="1"/>
      <protection hidden="1"/>
    </xf>
    <xf numFmtId="0" fontId="26" fillId="0" borderId="29" xfId="0" applyFont="1" applyFill="1" applyBorder="1" applyAlignment="1" applyProtection="1">
      <alignment horizontal="center" vertical="center" wrapText="1"/>
      <protection hidden="1"/>
    </xf>
    <xf numFmtId="164" fontId="26" fillId="0" borderId="25" xfId="0" applyNumberFormat="1" applyFont="1" applyFill="1" applyBorder="1" applyAlignment="1" applyProtection="1">
      <alignment vertical="center"/>
      <protection hidden="1"/>
    </xf>
    <xf numFmtId="164" fontId="26" fillId="0" borderId="28" xfId="0" applyNumberFormat="1" applyFont="1" applyFill="1" applyBorder="1" applyAlignment="1" applyProtection="1">
      <alignment vertical="center"/>
      <protection hidden="1"/>
    </xf>
    <xf numFmtId="0" fontId="24" fillId="11" borderId="16" xfId="0" applyFont="1" applyFill="1" applyBorder="1" applyAlignment="1" applyProtection="1">
      <alignment horizontal="center" vertical="center" wrapText="1"/>
      <protection hidden="1"/>
    </xf>
    <xf numFmtId="0" fontId="24" fillId="11" borderId="16" xfId="0" applyNumberFormat="1" applyFont="1" applyFill="1" applyBorder="1" applyAlignment="1" applyProtection="1">
      <alignment horizontal="center" vertical="center" wrapText="1"/>
      <protection hidden="1"/>
    </xf>
    <xf numFmtId="0" fontId="19" fillId="0" borderId="24" xfId="0" applyFont="1" applyFill="1" applyBorder="1" applyAlignment="1" applyProtection="1">
      <alignment horizontal="left" vertical="center" wrapText="1"/>
      <protection locked="0" hidden="1"/>
    </xf>
    <xf numFmtId="0" fontId="19" fillId="0" borderId="27" xfId="0" applyFont="1" applyFill="1" applyBorder="1" applyAlignment="1" applyProtection="1">
      <alignment horizontal="left" vertical="center" wrapText="1"/>
      <protection locked="0" hidden="1"/>
    </xf>
    <xf numFmtId="0" fontId="19" fillId="0" borderId="30" xfId="0" applyFont="1" applyFill="1" applyBorder="1" applyAlignment="1" applyProtection="1">
      <alignment horizontal="left" vertical="center" wrapText="1"/>
      <protection locked="0" hidden="1"/>
    </xf>
    <xf numFmtId="0" fontId="26" fillId="0" borderId="31" xfId="0" applyFont="1" applyFill="1" applyBorder="1" applyAlignment="1" applyProtection="1">
      <alignment horizontal="center" vertical="center" wrapText="1"/>
      <protection hidden="1"/>
    </xf>
    <xf numFmtId="0" fontId="26" fillId="0" borderId="32" xfId="0" applyFont="1" applyFill="1" applyBorder="1" applyAlignment="1" applyProtection="1">
      <alignment horizontal="left" vertical="center" wrapText="1"/>
      <protection hidden="1"/>
    </xf>
    <xf numFmtId="0" fontId="19" fillId="0" borderId="32" xfId="0" applyFont="1" applyFill="1" applyBorder="1" applyAlignment="1" applyProtection="1">
      <alignment horizontal="left" vertical="center" wrapText="1"/>
      <protection locked="0" hidden="1"/>
    </xf>
    <xf numFmtId="0" fontId="26" fillId="0" borderId="32" xfId="0" applyFont="1" applyFill="1" applyBorder="1" applyAlignment="1" applyProtection="1">
      <alignment horizontal="center" vertical="center" wrapText="1"/>
      <protection hidden="1"/>
    </xf>
    <xf numFmtId="0" fontId="26" fillId="0" borderId="32" xfId="0" applyFont="1" applyFill="1" applyBorder="1" applyAlignment="1" applyProtection="1">
      <alignment vertical="center"/>
      <protection locked="0"/>
    </xf>
    <xf numFmtId="164" fontId="26" fillId="0" borderId="32" xfId="0" applyNumberFormat="1" applyFont="1" applyFill="1" applyBorder="1" applyAlignment="1" applyProtection="1">
      <alignment vertical="center"/>
      <protection locked="0"/>
    </xf>
    <xf numFmtId="164" fontId="26" fillId="0" borderId="33" xfId="0" applyNumberFormat="1" applyFont="1" applyFill="1" applyBorder="1" applyAlignment="1" applyProtection="1">
      <alignment vertical="center"/>
      <protection hidden="1"/>
    </xf>
    <xf numFmtId="164" fontId="24" fillId="11" borderId="14" xfId="0" applyNumberFormat="1" applyFont="1" applyFill="1" applyBorder="1" applyAlignment="1" applyProtection="1">
      <alignment horizontal="right" vertical="center" wrapText="1"/>
    </xf>
    <xf numFmtId="0" fontId="26" fillId="0" borderId="27" xfId="0" applyFont="1" applyFill="1" applyBorder="1" applyAlignment="1" applyProtection="1">
      <alignment horizontal="left" vertical="center" wrapText="1"/>
      <protection locked="0" hidden="1"/>
    </xf>
    <xf numFmtId="0" fontId="26" fillId="0" borderId="30" xfId="0" applyFont="1" applyFill="1" applyBorder="1" applyAlignment="1" applyProtection="1">
      <alignment horizontal="left" vertical="center" wrapText="1"/>
      <protection locked="0" hidden="1"/>
    </xf>
    <xf numFmtId="0" fontId="26" fillId="0" borderId="27" xfId="0" applyFont="1" applyFill="1" applyBorder="1" applyAlignment="1" applyProtection="1">
      <alignment horizontal="center" vertical="center" wrapText="1"/>
      <protection locked="0" hidden="1"/>
    </xf>
    <xf numFmtId="0" fontId="26" fillId="0" borderId="30" xfId="0" applyFont="1" applyFill="1" applyBorder="1" applyAlignment="1" applyProtection="1">
      <alignment horizontal="center" vertical="center" wrapText="1"/>
      <protection locked="0" hidden="1"/>
    </xf>
    <xf numFmtId="164" fontId="24" fillId="11" borderId="17" xfId="0" applyNumberFormat="1" applyFont="1" applyFill="1" applyBorder="1" applyAlignment="1" applyProtection="1">
      <alignment horizontal="right" vertical="center" wrapText="1"/>
    </xf>
    <xf numFmtId="0" fontId="8" fillId="8" borderId="4" xfId="2" applyFont="1" applyFill="1" applyBorder="1" applyAlignment="1" applyProtection="1">
      <alignment horizontal="center"/>
      <protection hidden="1"/>
    </xf>
    <xf numFmtId="0" fontId="8" fillId="8" borderId="5" xfId="2" applyFont="1" applyFill="1" applyBorder="1" applyAlignment="1" applyProtection="1">
      <alignment horizontal="center"/>
      <protection hidden="1"/>
    </xf>
    <xf numFmtId="0" fontId="8" fillId="8" borderId="6" xfId="2" applyFont="1" applyFill="1" applyBorder="1" applyAlignment="1" applyProtection="1">
      <alignment horizontal="center"/>
      <protection hidden="1"/>
    </xf>
    <xf numFmtId="0" fontId="8" fillId="8" borderId="7" xfId="2" applyFont="1" applyFill="1" applyBorder="1" applyAlignment="1" applyProtection="1">
      <alignment horizontal="center"/>
      <protection hidden="1"/>
    </xf>
    <xf numFmtId="0" fontId="9" fillId="0" borderId="9" xfId="2" applyFont="1" applyFill="1" applyBorder="1" applyAlignment="1" applyProtection="1">
      <alignment horizontal="center" vertical="center" wrapText="1"/>
      <protection locked="0"/>
    </xf>
    <xf numFmtId="0" fontId="9" fillId="0" borderId="10" xfId="2" applyFont="1" applyFill="1" applyBorder="1" applyAlignment="1" applyProtection="1">
      <alignment horizontal="center" vertical="center" wrapText="1"/>
      <protection locked="0"/>
    </xf>
    <xf numFmtId="14" fontId="9" fillId="0" borderId="10" xfId="2" applyNumberFormat="1" applyFont="1" applyFill="1" applyBorder="1" applyAlignment="1" applyProtection="1">
      <alignment horizontal="center" vertical="center" wrapText="1"/>
      <protection locked="0"/>
    </xf>
    <xf numFmtId="0" fontId="11" fillId="8" borderId="14" xfId="2" applyFont="1" applyFill="1" applyBorder="1" applyAlignment="1" applyProtection="1">
      <alignment horizontal="center" vertical="center" wrapText="1"/>
      <protection hidden="1"/>
    </xf>
    <xf numFmtId="0" fontId="18" fillId="0" borderId="14" xfId="2" applyFont="1" applyFill="1" applyBorder="1" applyAlignment="1" applyProtection="1">
      <alignment horizontal="justify" vertical="center" wrapText="1"/>
      <protection hidden="1"/>
    </xf>
    <xf numFmtId="0" fontId="15" fillId="0" borderId="14" xfId="2" applyFont="1" applyFill="1" applyBorder="1" applyAlignment="1" applyProtection="1">
      <alignment horizontal="center" vertical="center"/>
      <protection locked="0"/>
    </xf>
    <xf numFmtId="0" fontId="16" fillId="0" borderId="14" xfId="2" applyFont="1" applyFill="1" applyBorder="1" applyAlignment="1" applyProtection="1">
      <alignment horizontal="center" vertical="center"/>
      <protection locked="0"/>
    </xf>
    <xf numFmtId="0" fontId="14" fillId="8" borderId="14" xfId="2" applyFont="1" applyFill="1" applyBorder="1" applyAlignment="1" applyProtection="1">
      <alignment horizontal="center" vertical="center"/>
      <protection hidden="1"/>
    </xf>
    <xf numFmtId="0" fontId="18" fillId="0" borderId="14" xfId="2" applyFont="1" applyFill="1" applyBorder="1" applyAlignment="1" applyProtection="1">
      <alignment horizontal="center" vertical="center" wrapText="1"/>
      <protection hidden="1"/>
    </xf>
    <xf numFmtId="6" fontId="9" fillId="0" borderId="14" xfId="2" applyNumberFormat="1" applyFont="1" applyFill="1" applyBorder="1" applyAlignment="1" applyProtection="1">
      <alignment horizontal="center" vertical="center" wrapText="1"/>
      <protection locked="0"/>
    </xf>
    <xf numFmtId="0" fontId="9" fillId="0" borderId="14" xfId="2" applyFont="1" applyFill="1" applyBorder="1" applyAlignment="1" applyProtection="1">
      <alignment horizontal="center" vertical="center" wrapText="1"/>
      <protection locked="0"/>
    </xf>
    <xf numFmtId="1" fontId="9" fillId="0" borderId="14" xfId="2" applyNumberFormat="1" applyFont="1" applyFill="1" applyBorder="1" applyAlignment="1" applyProtection="1">
      <alignment horizontal="center" vertical="center" wrapText="1"/>
      <protection locked="0"/>
    </xf>
    <xf numFmtId="0" fontId="10" fillId="9" borderId="14" xfId="3" applyFont="1" applyFill="1" applyBorder="1" applyAlignment="1" applyProtection="1">
      <alignment horizontal="center" vertical="center"/>
      <protection locked="0"/>
    </xf>
    <xf numFmtId="0" fontId="12" fillId="0" borderId="14" xfId="2" applyFont="1" applyFill="1" applyBorder="1" applyAlignment="1" applyProtection="1">
      <alignment horizontal="left" vertical="top"/>
      <protection hidden="1"/>
    </xf>
    <xf numFmtId="0" fontId="13" fillId="0" borderId="14" xfId="2" applyFont="1" applyFill="1" applyBorder="1" applyAlignment="1" applyProtection="1">
      <alignment horizontal="center" vertical="center"/>
      <protection locked="0"/>
    </xf>
    <xf numFmtId="0" fontId="25" fillId="11" borderId="34" xfId="0" applyFont="1" applyFill="1" applyBorder="1" applyAlignment="1" applyProtection="1">
      <alignment horizontal="justify" vertical="center" wrapText="1"/>
      <protection hidden="1"/>
    </xf>
    <xf numFmtId="0" fontId="25" fillId="11" borderId="15" xfId="0" applyFont="1" applyFill="1" applyBorder="1" applyAlignment="1" applyProtection="1">
      <alignment horizontal="justify" vertical="center" wrapText="1"/>
      <protection hidden="1"/>
    </xf>
    <xf numFmtId="0" fontId="25" fillId="11" borderId="35" xfId="0" applyFont="1" applyFill="1" applyBorder="1" applyAlignment="1" applyProtection="1">
      <alignment horizontal="justify" vertical="center" wrapText="1"/>
      <protection hidden="1"/>
    </xf>
    <xf numFmtId="0" fontId="25" fillId="11" borderId="18" xfId="0" applyFont="1" applyFill="1" applyBorder="1" applyAlignment="1" applyProtection="1">
      <alignment horizontal="justify" vertical="center" wrapText="1"/>
      <protection hidden="1"/>
    </xf>
    <xf numFmtId="0" fontId="25" fillId="11" borderId="0" xfId="0" applyFont="1" applyFill="1" applyBorder="1" applyAlignment="1" applyProtection="1">
      <alignment horizontal="justify" vertical="center" wrapText="1"/>
      <protection hidden="1"/>
    </xf>
    <xf numFmtId="0" fontId="25" fillId="11" borderId="19" xfId="0" applyFont="1" applyFill="1" applyBorder="1" applyAlignment="1" applyProtection="1">
      <alignment horizontal="justify" vertical="center" wrapText="1"/>
      <protection hidden="1"/>
    </xf>
    <xf numFmtId="0" fontId="25" fillId="11" borderId="20" xfId="0" applyFont="1" applyFill="1" applyBorder="1" applyAlignment="1" applyProtection="1">
      <alignment horizontal="justify" vertical="center" wrapText="1"/>
      <protection hidden="1"/>
    </xf>
    <xf numFmtId="0" fontId="25" fillId="11" borderId="21" xfId="0" applyFont="1" applyFill="1" applyBorder="1" applyAlignment="1" applyProtection="1">
      <alignment horizontal="justify" vertical="center" wrapText="1"/>
      <protection hidden="1"/>
    </xf>
    <xf numFmtId="0" fontId="25" fillId="11" borderId="22" xfId="0" applyFont="1" applyFill="1" applyBorder="1" applyAlignment="1" applyProtection="1">
      <alignment horizontal="justify" vertical="center" wrapText="1"/>
      <protection hidden="1"/>
    </xf>
    <xf numFmtId="0" fontId="20" fillId="0" borderId="0" xfId="0" applyFont="1" applyAlignment="1" applyProtection="1">
      <alignment horizontal="center" vertical="center" wrapText="1"/>
      <protection hidden="1"/>
    </xf>
    <xf numFmtId="0" fontId="19" fillId="0" borderId="0" xfId="0" applyFont="1" applyAlignment="1" applyProtection="1">
      <alignment horizontal="center" vertical="center" wrapText="1"/>
      <protection hidden="1"/>
    </xf>
    <xf numFmtId="0" fontId="20" fillId="0" borderId="0" xfId="0" applyFont="1" applyAlignment="1" applyProtection="1">
      <alignment horizontal="left" vertical="center" wrapText="1"/>
      <protection hidden="1"/>
    </xf>
    <xf numFmtId="0" fontId="21" fillId="10" borderId="0" xfId="0" applyFont="1" applyFill="1" applyAlignment="1" applyProtection="1">
      <alignment horizontal="center" vertical="center" wrapText="1"/>
      <protection locked="0"/>
    </xf>
    <xf numFmtId="0" fontId="23" fillId="10" borderId="0" xfId="0" applyFont="1" applyFill="1" applyAlignment="1" applyProtection="1">
      <alignment horizontal="left" vertical="center" wrapText="1"/>
      <protection hidden="1"/>
    </xf>
  </cellXfs>
  <cellStyles count="5">
    <cellStyle name="20% - Énfasis2" xfId="3" builtinId="34"/>
    <cellStyle name="40% - Énfasis1" xfId="1" builtinId="31"/>
    <cellStyle name="Celda de comprobación" xfId="2" builtinId="23"/>
    <cellStyle name="Moneda" xfId="4" builtinId="4"/>
    <cellStyle name="Normal" xfId="0" builtinId="0"/>
  </cellStyles>
  <dxfs count="0"/>
  <tableStyles count="0" defaultTableStyle="TableStyleMedium2" defaultPivotStyle="PivotStyleLight16"/>
  <colors>
    <mruColors>
      <color rgb="FFD2AA00"/>
      <color rgb="FFCC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zoomScale="96" zoomScaleNormal="96" workbookViewId="0">
      <selection activeCell="B26" sqref="B26"/>
    </sheetView>
  </sheetViews>
  <sheetFormatPr baseColWidth="10" defaultRowHeight="48" customHeight="1"/>
  <cols>
    <col min="1" max="1" width="15.42578125" style="29" customWidth="1"/>
    <col min="2" max="2" width="44.5703125" style="29" customWidth="1"/>
    <col min="3" max="3" width="25.140625" style="29" customWidth="1"/>
    <col min="4" max="4" width="20.7109375" style="29" customWidth="1"/>
    <col min="5" max="5" width="21.42578125" style="29" customWidth="1"/>
    <col min="6" max="6" width="28.5703125" style="29" customWidth="1"/>
    <col min="7" max="16384" width="11.42578125" style="29"/>
  </cols>
  <sheetData>
    <row r="1" spans="1:7" ht="48" customHeight="1">
      <c r="A1" s="15" t="s">
        <v>516</v>
      </c>
      <c r="B1" s="27"/>
      <c r="C1" s="27"/>
      <c r="D1" s="27"/>
      <c r="E1" s="27"/>
      <c r="F1" s="27"/>
      <c r="G1" s="28"/>
    </row>
    <row r="2" spans="1:7" ht="20.25" customHeight="1">
      <c r="A2" s="16" t="s">
        <v>517</v>
      </c>
      <c r="B2" s="27"/>
      <c r="C2" s="27"/>
      <c r="D2" s="27"/>
      <c r="E2" s="27"/>
      <c r="F2" s="27"/>
    </row>
    <row r="3" spans="1:7" ht="13.5" customHeight="1" thickBot="1">
      <c r="A3" s="17" t="s">
        <v>99</v>
      </c>
      <c r="B3" s="17"/>
      <c r="C3" s="17"/>
      <c r="D3" s="17"/>
      <c r="E3" s="17"/>
      <c r="F3" s="17"/>
    </row>
    <row r="4" spans="1:7" ht="15.75" thickBot="1">
      <c r="A4" s="76" t="s">
        <v>518</v>
      </c>
      <c r="B4" s="77"/>
      <c r="C4" s="78" t="s">
        <v>100</v>
      </c>
      <c r="D4" s="79"/>
      <c r="E4" s="77"/>
      <c r="F4" s="18" t="s">
        <v>101</v>
      </c>
    </row>
    <row r="5" spans="1:7" ht="16.5" thickBot="1">
      <c r="A5" s="80" t="s">
        <v>547</v>
      </c>
      <c r="B5" s="81"/>
      <c r="C5" s="82"/>
      <c r="D5" s="82"/>
      <c r="E5" s="81"/>
      <c r="F5" s="30"/>
    </row>
    <row r="6" spans="1:7" ht="15.75" thickBot="1">
      <c r="A6" s="19"/>
      <c r="B6" s="20"/>
      <c r="C6" s="21"/>
      <c r="D6" s="21"/>
      <c r="E6" s="21"/>
      <c r="F6" s="21"/>
    </row>
    <row r="7" spans="1:7" ht="15.75" thickBot="1">
      <c r="A7" s="22" t="s">
        <v>102</v>
      </c>
      <c r="B7" s="23"/>
      <c r="C7" s="21"/>
      <c r="D7" s="22" t="s">
        <v>103</v>
      </c>
      <c r="E7" s="23"/>
      <c r="F7" s="23"/>
    </row>
    <row r="8" spans="1:7" ht="15.75" thickBot="1">
      <c r="A8" s="21"/>
      <c r="B8" s="21"/>
      <c r="C8" s="21"/>
      <c r="D8" s="24"/>
      <c r="E8" s="21"/>
      <c r="F8" s="21"/>
    </row>
    <row r="9" spans="1:7" ht="16.5" customHeight="1" thickBot="1">
      <c r="A9" s="83" t="s">
        <v>104</v>
      </c>
      <c r="B9" s="83" t="s">
        <v>519</v>
      </c>
      <c r="C9" s="83" t="s">
        <v>105</v>
      </c>
      <c r="D9" s="83" t="s">
        <v>520</v>
      </c>
      <c r="E9" s="83"/>
      <c r="F9" s="83" t="s">
        <v>106</v>
      </c>
    </row>
    <row r="10" spans="1:7" ht="15.75" thickBot="1">
      <c r="A10" s="83"/>
      <c r="B10" s="83"/>
      <c r="C10" s="83"/>
      <c r="D10" s="83"/>
      <c r="E10" s="83"/>
      <c r="F10" s="83"/>
    </row>
    <row r="11" spans="1:7" ht="15.75" thickBot="1">
      <c r="A11" s="88">
        <v>294001</v>
      </c>
      <c r="B11" s="84" t="s">
        <v>0</v>
      </c>
      <c r="C11" s="89"/>
      <c r="D11" s="91"/>
      <c r="E11" s="91"/>
      <c r="F11" s="92"/>
    </row>
    <row r="12" spans="1:7" ht="15.75" thickBot="1">
      <c r="A12" s="88"/>
      <c r="B12" s="84"/>
      <c r="C12" s="90"/>
      <c r="D12" s="91"/>
      <c r="E12" s="91"/>
      <c r="F12" s="92"/>
    </row>
    <row r="13" spans="1:7" ht="15.75" thickBot="1">
      <c r="A13" s="88"/>
      <c r="B13" s="84"/>
      <c r="C13" s="90"/>
      <c r="D13" s="91"/>
      <c r="E13" s="91"/>
      <c r="F13" s="92"/>
    </row>
    <row r="14" spans="1:7" ht="15.75" thickBot="1">
      <c r="A14" s="88"/>
      <c r="B14" s="84"/>
      <c r="C14" s="90"/>
      <c r="D14" s="91"/>
      <c r="E14" s="91"/>
      <c r="F14" s="92"/>
    </row>
    <row r="15" spans="1:7" ht="15.75" thickBot="1">
      <c r="A15" s="88"/>
      <c r="B15" s="84"/>
      <c r="C15" s="90"/>
      <c r="D15" s="91"/>
      <c r="E15" s="91"/>
      <c r="F15" s="92"/>
    </row>
    <row r="16" spans="1:7" ht="15.75" thickBot="1">
      <c r="A16" s="88"/>
      <c r="B16" s="84"/>
      <c r="C16" s="90"/>
      <c r="D16" s="91"/>
      <c r="E16" s="91"/>
      <c r="F16" s="92"/>
    </row>
    <row r="17" spans="1:6" ht="15.75" thickBot="1">
      <c r="A17" s="88"/>
      <c r="B17" s="84"/>
      <c r="C17" s="90"/>
      <c r="D17" s="91"/>
      <c r="E17" s="91"/>
      <c r="F17" s="92"/>
    </row>
    <row r="18" spans="1:6" ht="15.75" thickBot="1">
      <c r="A18" s="88"/>
      <c r="B18" s="84"/>
      <c r="C18" s="90"/>
      <c r="D18" s="91"/>
      <c r="E18" s="91"/>
      <c r="F18" s="92"/>
    </row>
    <row r="19" spans="1:6" ht="15.75" thickBot="1">
      <c r="A19" s="88"/>
      <c r="B19" s="84"/>
      <c r="C19" s="90"/>
      <c r="D19" s="91"/>
      <c r="E19" s="91"/>
      <c r="F19" s="92"/>
    </row>
    <row r="20" spans="1:6" ht="15.75" thickBot="1">
      <c r="A20" s="93" t="s">
        <v>107</v>
      </c>
      <c r="B20" s="94"/>
      <c r="C20" s="94"/>
      <c r="D20" s="94"/>
      <c r="E20" s="94"/>
      <c r="F20" s="94"/>
    </row>
    <row r="21" spans="1:6" ht="15.75" thickBot="1">
      <c r="A21" s="93"/>
      <c r="B21" s="94"/>
      <c r="C21" s="94"/>
      <c r="D21" s="94"/>
      <c r="E21" s="94"/>
      <c r="F21" s="94"/>
    </row>
    <row r="22" spans="1:6" ht="15.75" thickBot="1">
      <c r="A22" s="25"/>
      <c r="B22" s="25"/>
      <c r="C22" s="25"/>
      <c r="D22" s="25"/>
      <c r="E22" s="25"/>
      <c r="F22" s="25"/>
    </row>
    <row r="23" spans="1:6" ht="15.75" thickBot="1">
      <c r="A23" s="87" t="s">
        <v>521</v>
      </c>
      <c r="B23" s="87"/>
      <c r="C23" s="87" t="s">
        <v>522</v>
      </c>
      <c r="D23" s="87"/>
      <c r="E23" s="87"/>
      <c r="F23" s="87"/>
    </row>
    <row r="24" spans="1:6" ht="48" customHeight="1" thickBot="1">
      <c r="A24" s="85"/>
      <c r="B24" s="85"/>
      <c r="C24" s="86"/>
      <c r="D24" s="86"/>
      <c r="E24" s="86"/>
      <c r="F24" s="86"/>
    </row>
    <row r="25" spans="1:6" ht="15.75" customHeight="1">
      <c r="A25" s="26"/>
      <c r="B25" s="26"/>
      <c r="C25" s="26"/>
      <c r="D25" s="26"/>
      <c r="E25" s="26"/>
      <c r="F25" s="26"/>
    </row>
  </sheetData>
  <sheetProtection password="D3CF" sheet="1" objects="1" scenarios="1"/>
  <mergeCells count="20">
    <mergeCell ref="F9:F10"/>
    <mergeCell ref="B11:B19"/>
    <mergeCell ref="A24:B24"/>
    <mergeCell ref="C24:F24"/>
    <mergeCell ref="A23:B23"/>
    <mergeCell ref="C23:F23"/>
    <mergeCell ref="A11:A19"/>
    <mergeCell ref="C11:C19"/>
    <mergeCell ref="D11:E19"/>
    <mergeCell ref="F11:F19"/>
    <mergeCell ref="A20:A21"/>
    <mergeCell ref="B20:F21"/>
    <mergeCell ref="A4:B4"/>
    <mergeCell ref="C4:E4"/>
    <mergeCell ref="A5:B5"/>
    <mergeCell ref="C5:E5"/>
    <mergeCell ref="A9:A10"/>
    <mergeCell ref="B9:B10"/>
    <mergeCell ref="C9:C10"/>
    <mergeCell ref="D9:E10"/>
  </mergeCells>
  <printOptions horizontalCentered="1"/>
  <pageMargins left="0.74803149606299213" right="0.23622047244094491" top="0.94488188976377963" bottom="0.74803149606299213" header="0.31496062992125984" footer="0.31496062992125984"/>
  <pageSetup scale="81" orientation="landscape" r:id="rId1"/>
  <headerFooter>
    <oddHeader>&amp;C&amp;G</oddHeader>
    <oddFooter>&amp;L&amp;G&amp;R&amp;G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showGridLines="0" tabSelected="1" topLeftCell="A97" zoomScale="87" zoomScaleNormal="87" zoomScaleSheetLayoutView="100" workbookViewId="0">
      <selection activeCell="A117" sqref="A117"/>
    </sheetView>
  </sheetViews>
  <sheetFormatPr baseColWidth="10" defaultRowHeight="13.5"/>
  <cols>
    <col min="1" max="1" width="9.28515625" style="36" customWidth="1"/>
    <col min="2" max="2" width="49" style="35" customWidth="1"/>
    <col min="3" max="3" width="61.5703125" style="36" bestFit="1" customWidth="1"/>
    <col min="4" max="4" width="11.42578125" style="36"/>
    <col min="5" max="5" width="12.5703125" style="35" customWidth="1"/>
    <col min="6" max="6" width="16.7109375" style="35" customWidth="1"/>
    <col min="7" max="7" width="16.5703125" style="35" customWidth="1"/>
    <col min="8" max="16384" width="11.42578125" style="35"/>
  </cols>
  <sheetData>
    <row r="1" spans="1:7">
      <c r="A1" s="31"/>
      <c r="B1" s="31"/>
      <c r="C1" s="31"/>
      <c r="D1" s="31"/>
      <c r="E1" s="31"/>
      <c r="F1" s="31"/>
      <c r="G1" s="31"/>
    </row>
    <row r="2" spans="1:7" ht="32.25" customHeight="1">
      <c r="A2" s="104" t="s">
        <v>523</v>
      </c>
      <c r="B2" s="104"/>
      <c r="C2" s="104"/>
      <c r="D2" s="105"/>
      <c r="E2" s="105"/>
      <c r="F2" s="105"/>
      <c r="G2" s="105"/>
    </row>
    <row r="3" spans="1:7" ht="17.25" customHeight="1">
      <c r="A3" s="32"/>
      <c r="B3" s="32"/>
      <c r="C3" s="32"/>
      <c r="D3" s="33"/>
      <c r="E3" s="33"/>
      <c r="F3" s="33"/>
      <c r="G3" s="33"/>
    </row>
    <row r="4" spans="1:7" ht="17.25" customHeight="1">
      <c r="A4" s="106" t="s">
        <v>524</v>
      </c>
      <c r="B4" s="106"/>
      <c r="C4" s="106"/>
      <c r="D4" s="106"/>
      <c r="E4" s="106"/>
      <c r="F4" s="106"/>
      <c r="G4" s="106"/>
    </row>
    <row r="5" spans="1:7" ht="17.25" customHeight="1">
      <c r="A5" s="107"/>
      <c r="B5" s="107"/>
      <c r="C5" s="107"/>
      <c r="D5" s="107"/>
      <c r="E5" s="107"/>
      <c r="F5" s="107"/>
      <c r="G5" s="107"/>
    </row>
    <row r="6" spans="1:7" ht="17.25" customHeight="1">
      <c r="A6" s="34"/>
      <c r="B6" s="34"/>
      <c r="C6" s="34"/>
      <c r="D6" s="34"/>
      <c r="E6" s="34"/>
      <c r="F6" s="34"/>
      <c r="G6" s="34"/>
    </row>
    <row r="7" spans="1:7" ht="18.75">
      <c r="A7" s="106" t="s">
        <v>525</v>
      </c>
      <c r="B7" s="106"/>
      <c r="C7" s="106"/>
      <c r="D7" s="106"/>
      <c r="E7" s="106"/>
      <c r="F7" s="106"/>
      <c r="G7" s="106"/>
    </row>
    <row r="8" spans="1:7" ht="19.5">
      <c r="A8" s="108" t="s">
        <v>534</v>
      </c>
      <c r="B8" s="108"/>
      <c r="C8" s="108"/>
      <c r="D8" s="108"/>
      <c r="E8" s="108"/>
      <c r="F8" s="108"/>
      <c r="G8" s="108"/>
    </row>
    <row r="9" spans="1:7" ht="14.25" thickBot="1">
      <c r="A9" s="44"/>
      <c r="B9" s="44"/>
      <c r="C9" s="44"/>
      <c r="D9" s="44"/>
      <c r="E9" s="44"/>
      <c r="F9" s="44"/>
      <c r="G9" s="44"/>
    </row>
    <row r="10" spans="1:7" ht="116.25" thickBot="1">
      <c r="A10" s="58" t="s">
        <v>526</v>
      </c>
      <c r="B10" s="58" t="s">
        <v>527</v>
      </c>
      <c r="C10" s="59" t="s">
        <v>532</v>
      </c>
      <c r="D10" s="58" t="s">
        <v>528</v>
      </c>
      <c r="E10" s="58" t="s">
        <v>529</v>
      </c>
      <c r="F10" s="58" t="s">
        <v>530</v>
      </c>
      <c r="G10" s="58" t="s">
        <v>531</v>
      </c>
    </row>
    <row r="11" spans="1:7" s="38" customFormat="1">
      <c r="A11" s="46">
        <v>1</v>
      </c>
      <c r="B11" s="47" t="s">
        <v>3</v>
      </c>
      <c r="C11" s="60" t="s">
        <v>121</v>
      </c>
      <c r="D11" s="48" t="s">
        <v>4</v>
      </c>
      <c r="E11" s="37"/>
      <c r="F11" s="41"/>
      <c r="G11" s="56" t="str">
        <f t="shared" ref="G11:G74" si="0">IF(E11=0,"",E11*F11)</f>
        <v/>
      </c>
    </row>
    <row r="12" spans="1:7" s="38" customFormat="1">
      <c r="A12" s="49">
        <v>2</v>
      </c>
      <c r="B12" s="50" t="s">
        <v>5</v>
      </c>
      <c r="C12" s="61" t="s">
        <v>122</v>
      </c>
      <c r="D12" s="52" t="s">
        <v>4</v>
      </c>
      <c r="E12" s="39"/>
      <c r="F12" s="42"/>
      <c r="G12" s="57" t="str">
        <f t="shared" si="0"/>
        <v/>
      </c>
    </row>
    <row r="13" spans="1:7" s="38" customFormat="1">
      <c r="A13" s="49">
        <v>3</v>
      </c>
      <c r="B13" s="50" t="s">
        <v>7</v>
      </c>
      <c r="C13" s="61" t="s">
        <v>123</v>
      </c>
      <c r="D13" s="52" t="s">
        <v>4</v>
      </c>
      <c r="E13" s="39"/>
      <c r="F13" s="42"/>
      <c r="G13" s="57" t="str">
        <f t="shared" si="0"/>
        <v/>
      </c>
    </row>
    <row r="14" spans="1:7" s="38" customFormat="1">
      <c r="A14" s="49">
        <v>4</v>
      </c>
      <c r="B14" s="50" t="s">
        <v>8</v>
      </c>
      <c r="C14" s="51"/>
      <c r="D14" s="52" t="s">
        <v>4</v>
      </c>
      <c r="E14" s="39"/>
      <c r="F14" s="42"/>
      <c r="G14" s="57" t="str">
        <f t="shared" si="0"/>
        <v/>
      </c>
    </row>
    <row r="15" spans="1:7" s="38" customFormat="1">
      <c r="A15" s="49">
        <v>5</v>
      </c>
      <c r="B15" s="50" t="s">
        <v>9</v>
      </c>
      <c r="C15" s="51"/>
      <c r="D15" s="52" t="s">
        <v>4</v>
      </c>
      <c r="E15" s="39"/>
      <c r="F15" s="42"/>
      <c r="G15" s="57" t="str">
        <f t="shared" si="0"/>
        <v/>
      </c>
    </row>
    <row r="16" spans="1:7" s="38" customFormat="1" ht="27">
      <c r="A16" s="49">
        <v>6</v>
      </c>
      <c r="B16" s="50" t="s">
        <v>10</v>
      </c>
      <c r="C16" s="51"/>
      <c r="D16" s="52" t="s">
        <v>4</v>
      </c>
      <c r="E16" s="39"/>
      <c r="F16" s="42"/>
      <c r="G16" s="57" t="str">
        <f t="shared" si="0"/>
        <v/>
      </c>
    </row>
    <row r="17" spans="1:7" s="38" customFormat="1">
      <c r="A17" s="49">
        <v>7</v>
      </c>
      <c r="B17" s="50" t="s">
        <v>535</v>
      </c>
      <c r="C17" s="61" t="s">
        <v>121</v>
      </c>
      <c r="D17" s="52" t="s">
        <v>4</v>
      </c>
      <c r="E17" s="39"/>
      <c r="F17" s="42"/>
      <c r="G17" s="57" t="str">
        <f t="shared" si="0"/>
        <v/>
      </c>
    </row>
    <row r="18" spans="1:7" s="38" customFormat="1">
      <c r="A18" s="49">
        <v>8</v>
      </c>
      <c r="B18" s="50" t="s">
        <v>12</v>
      </c>
      <c r="C18" s="51"/>
      <c r="D18" s="52" t="s">
        <v>4</v>
      </c>
      <c r="E18" s="39"/>
      <c r="F18" s="42"/>
      <c r="G18" s="57" t="str">
        <f t="shared" si="0"/>
        <v/>
      </c>
    </row>
    <row r="19" spans="1:7" s="38" customFormat="1">
      <c r="A19" s="49">
        <v>9</v>
      </c>
      <c r="B19" s="50" t="s">
        <v>13</v>
      </c>
      <c r="C19" s="51"/>
      <c r="D19" s="52" t="s">
        <v>4</v>
      </c>
      <c r="E19" s="39"/>
      <c r="F19" s="42"/>
      <c r="G19" s="57" t="str">
        <f t="shared" si="0"/>
        <v/>
      </c>
    </row>
    <row r="20" spans="1:7" s="38" customFormat="1" ht="27">
      <c r="A20" s="49">
        <v>10</v>
      </c>
      <c r="B20" s="50" t="s">
        <v>14</v>
      </c>
      <c r="C20" s="51"/>
      <c r="D20" s="52" t="s">
        <v>4</v>
      </c>
      <c r="E20" s="39"/>
      <c r="F20" s="42"/>
      <c r="G20" s="57" t="str">
        <f t="shared" si="0"/>
        <v/>
      </c>
    </row>
    <row r="21" spans="1:7" s="38" customFormat="1">
      <c r="A21" s="49">
        <v>11</v>
      </c>
      <c r="B21" s="50" t="s">
        <v>15</v>
      </c>
      <c r="C21" s="51"/>
      <c r="D21" s="52" t="s">
        <v>4</v>
      </c>
      <c r="E21" s="39"/>
      <c r="F21" s="42"/>
      <c r="G21" s="57" t="str">
        <f t="shared" si="0"/>
        <v/>
      </c>
    </row>
    <row r="22" spans="1:7" s="38" customFormat="1" ht="27">
      <c r="A22" s="49">
        <v>12</v>
      </c>
      <c r="B22" s="50" t="s">
        <v>16</v>
      </c>
      <c r="C22" s="61" t="s">
        <v>124</v>
      </c>
      <c r="D22" s="52" t="s">
        <v>4</v>
      </c>
      <c r="E22" s="39"/>
      <c r="F22" s="42"/>
      <c r="G22" s="57" t="str">
        <f t="shared" si="0"/>
        <v/>
      </c>
    </row>
    <row r="23" spans="1:7" s="38" customFormat="1" ht="27">
      <c r="A23" s="49">
        <v>13</v>
      </c>
      <c r="B23" s="50" t="s">
        <v>17</v>
      </c>
      <c r="C23" s="51"/>
      <c r="D23" s="52" t="s">
        <v>4</v>
      </c>
      <c r="E23" s="39"/>
      <c r="F23" s="42"/>
      <c r="G23" s="57" t="str">
        <f t="shared" si="0"/>
        <v/>
      </c>
    </row>
    <row r="24" spans="1:7" s="38" customFormat="1" ht="27">
      <c r="A24" s="49">
        <v>14</v>
      </c>
      <c r="B24" s="50" t="s">
        <v>18</v>
      </c>
      <c r="C24" s="51"/>
      <c r="D24" s="52" t="s">
        <v>4</v>
      </c>
      <c r="E24" s="39"/>
      <c r="F24" s="42"/>
      <c r="G24" s="57" t="str">
        <f t="shared" si="0"/>
        <v/>
      </c>
    </row>
    <row r="25" spans="1:7" s="38" customFormat="1">
      <c r="A25" s="49">
        <v>15</v>
      </c>
      <c r="B25" s="50" t="s">
        <v>19</v>
      </c>
      <c r="C25" s="51"/>
      <c r="D25" s="52" t="s">
        <v>4</v>
      </c>
      <c r="E25" s="39"/>
      <c r="F25" s="42"/>
      <c r="G25" s="57" t="str">
        <f t="shared" si="0"/>
        <v/>
      </c>
    </row>
    <row r="26" spans="1:7" s="38" customFormat="1">
      <c r="A26" s="49">
        <v>16</v>
      </c>
      <c r="B26" s="50" t="s">
        <v>20</v>
      </c>
      <c r="C26" s="51"/>
      <c r="D26" s="52" t="s">
        <v>4</v>
      </c>
      <c r="E26" s="39"/>
      <c r="F26" s="42"/>
      <c r="G26" s="57" t="str">
        <f t="shared" si="0"/>
        <v/>
      </c>
    </row>
    <row r="27" spans="1:7" s="38" customFormat="1">
      <c r="A27" s="49">
        <v>17</v>
      </c>
      <c r="B27" s="50" t="s">
        <v>536</v>
      </c>
      <c r="C27" s="51"/>
      <c r="D27" s="52" t="s">
        <v>4</v>
      </c>
      <c r="E27" s="39"/>
      <c r="F27" s="42"/>
      <c r="G27" s="57" t="str">
        <f t="shared" si="0"/>
        <v/>
      </c>
    </row>
    <row r="28" spans="1:7" s="38" customFormat="1" ht="27">
      <c r="A28" s="49">
        <v>18</v>
      </c>
      <c r="B28" s="50" t="s">
        <v>537</v>
      </c>
      <c r="C28" s="61" t="s">
        <v>125</v>
      </c>
      <c r="D28" s="52" t="s">
        <v>4</v>
      </c>
      <c r="E28" s="39"/>
      <c r="F28" s="42"/>
      <c r="G28" s="57" t="str">
        <f t="shared" si="0"/>
        <v/>
      </c>
    </row>
    <row r="29" spans="1:7" s="38" customFormat="1">
      <c r="A29" s="49">
        <v>19</v>
      </c>
      <c r="B29" s="50" t="s">
        <v>538</v>
      </c>
      <c r="C29" s="61" t="s">
        <v>6</v>
      </c>
      <c r="D29" s="52" t="s">
        <v>4</v>
      </c>
      <c r="E29" s="39"/>
      <c r="F29" s="42"/>
      <c r="G29" s="57" t="str">
        <f t="shared" si="0"/>
        <v/>
      </c>
    </row>
    <row r="30" spans="1:7" s="38" customFormat="1">
      <c r="A30" s="49">
        <v>20</v>
      </c>
      <c r="B30" s="50" t="s">
        <v>539</v>
      </c>
      <c r="C30" s="61" t="s">
        <v>6</v>
      </c>
      <c r="D30" s="52" t="s">
        <v>4</v>
      </c>
      <c r="E30" s="39"/>
      <c r="F30" s="42"/>
      <c r="G30" s="57" t="str">
        <f t="shared" si="0"/>
        <v/>
      </c>
    </row>
    <row r="31" spans="1:7" s="38" customFormat="1" ht="27">
      <c r="A31" s="49">
        <v>21</v>
      </c>
      <c r="B31" s="50" t="s">
        <v>21</v>
      </c>
      <c r="C31" s="51"/>
      <c r="D31" s="52" t="s">
        <v>4</v>
      </c>
      <c r="E31" s="39"/>
      <c r="F31" s="42"/>
      <c r="G31" s="57" t="str">
        <f t="shared" si="0"/>
        <v/>
      </c>
    </row>
    <row r="32" spans="1:7" s="38" customFormat="1" ht="27">
      <c r="A32" s="49">
        <v>22</v>
      </c>
      <c r="B32" s="50" t="s">
        <v>22</v>
      </c>
      <c r="C32" s="61" t="s">
        <v>44</v>
      </c>
      <c r="D32" s="52" t="s">
        <v>4</v>
      </c>
      <c r="E32" s="39"/>
      <c r="F32" s="42"/>
      <c r="G32" s="57" t="str">
        <f t="shared" si="0"/>
        <v/>
      </c>
    </row>
    <row r="33" spans="1:7" s="38" customFormat="1" ht="27">
      <c r="A33" s="49">
        <v>23</v>
      </c>
      <c r="B33" s="50" t="s">
        <v>47</v>
      </c>
      <c r="C33" s="51"/>
      <c r="D33" s="52" t="s">
        <v>4</v>
      </c>
      <c r="E33" s="39"/>
      <c r="F33" s="42"/>
      <c r="G33" s="57" t="str">
        <f t="shared" si="0"/>
        <v/>
      </c>
    </row>
    <row r="34" spans="1:7" s="38" customFormat="1" ht="27">
      <c r="A34" s="49">
        <v>24</v>
      </c>
      <c r="B34" s="50" t="s">
        <v>48</v>
      </c>
      <c r="C34" s="51"/>
      <c r="D34" s="52" t="s">
        <v>4</v>
      </c>
      <c r="E34" s="39"/>
      <c r="F34" s="42"/>
      <c r="G34" s="57" t="str">
        <f t="shared" si="0"/>
        <v/>
      </c>
    </row>
    <row r="35" spans="1:7" s="38" customFormat="1">
      <c r="A35" s="49">
        <v>25</v>
      </c>
      <c r="B35" s="53" t="s">
        <v>114</v>
      </c>
      <c r="C35" s="51"/>
      <c r="D35" s="52" t="s">
        <v>4</v>
      </c>
      <c r="E35" s="39"/>
      <c r="F35" s="42"/>
      <c r="G35" s="57" t="str">
        <f t="shared" si="0"/>
        <v/>
      </c>
    </row>
    <row r="36" spans="1:7" s="38" customFormat="1" ht="27">
      <c r="A36" s="49">
        <v>26</v>
      </c>
      <c r="B36" s="53" t="s">
        <v>540</v>
      </c>
      <c r="C36" s="51"/>
      <c r="D36" s="52" t="s">
        <v>4</v>
      </c>
      <c r="E36" s="39"/>
      <c r="F36" s="42"/>
      <c r="G36" s="57" t="str">
        <f t="shared" si="0"/>
        <v/>
      </c>
    </row>
    <row r="37" spans="1:7" s="38" customFormat="1">
      <c r="A37" s="49">
        <v>27</v>
      </c>
      <c r="B37" s="53" t="s">
        <v>64</v>
      </c>
      <c r="C37" s="51"/>
      <c r="D37" s="52" t="s">
        <v>4</v>
      </c>
      <c r="E37" s="39"/>
      <c r="F37" s="42"/>
      <c r="G37" s="57" t="str">
        <f t="shared" si="0"/>
        <v/>
      </c>
    </row>
    <row r="38" spans="1:7" s="38" customFormat="1">
      <c r="A38" s="49">
        <v>28</v>
      </c>
      <c r="B38" s="53" t="s">
        <v>108</v>
      </c>
      <c r="C38" s="51"/>
      <c r="D38" s="52" t="s">
        <v>4</v>
      </c>
      <c r="E38" s="39"/>
      <c r="F38" s="42"/>
      <c r="G38" s="57" t="str">
        <f t="shared" si="0"/>
        <v/>
      </c>
    </row>
    <row r="39" spans="1:7" s="38" customFormat="1">
      <c r="A39" s="49">
        <v>29</v>
      </c>
      <c r="B39" s="53" t="s">
        <v>61</v>
      </c>
      <c r="C39" s="51"/>
      <c r="D39" s="52" t="s">
        <v>4</v>
      </c>
      <c r="E39" s="39"/>
      <c r="F39" s="42"/>
      <c r="G39" s="57" t="str">
        <f t="shared" si="0"/>
        <v/>
      </c>
    </row>
    <row r="40" spans="1:7" s="38" customFormat="1">
      <c r="A40" s="49">
        <v>30</v>
      </c>
      <c r="B40" s="53" t="s">
        <v>115</v>
      </c>
      <c r="C40" s="51"/>
      <c r="D40" s="52" t="s">
        <v>4</v>
      </c>
      <c r="E40" s="39"/>
      <c r="F40" s="42"/>
      <c r="G40" s="57" t="str">
        <f t="shared" si="0"/>
        <v/>
      </c>
    </row>
    <row r="41" spans="1:7" s="38" customFormat="1">
      <c r="A41" s="49">
        <v>31</v>
      </c>
      <c r="B41" s="53" t="s">
        <v>116</v>
      </c>
      <c r="C41" s="51"/>
      <c r="D41" s="52" t="s">
        <v>4</v>
      </c>
      <c r="E41" s="39"/>
      <c r="F41" s="42"/>
      <c r="G41" s="57" t="str">
        <f t="shared" si="0"/>
        <v/>
      </c>
    </row>
    <row r="42" spans="1:7" s="38" customFormat="1">
      <c r="A42" s="49">
        <v>32</v>
      </c>
      <c r="B42" s="53" t="s">
        <v>117</v>
      </c>
      <c r="C42" s="51"/>
      <c r="D42" s="52" t="s">
        <v>4</v>
      </c>
      <c r="E42" s="39"/>
      <c r="F42" s="42"/>
      <c r="G42" s="57" t="str">
        <f t="shared" si="0"/>
        <v/>
      </c>
    </row>
    <row r="43" spans="1:7" s="38" customFormat="1">
      <c r="A43" s="49">
        <v>33</v>
      </c>
      <c r="B43" s="53" t="s">
        <v>118</v>
      </c>
      <c r="C43" s="51"/>
      <c r="D43" s="52" t="s">
        <v>4</v>
      </c>
      <c r="E43" s="39"/>
      <c r="F43" s="42"/>
      <c r="G43" s="57" t="str">
        <f t="shared" si="0"/>
        <v/>
      </c>
    </row>
    <row r="44" spans="1:7" s="38" customFormat="1">
      <c r="A44" s="49">
        <v>34</v>
      </c>
      <c r="B44" s="53" t="s">
        <v>119</v>
      </c>
      <c r="C44" s="51"/>
      <c r="D44" s="52" t="s">
        <v>4</v>
      </c>
      <c r="E44" s="39"/>
      <c r="F44" s="42"/>
      <c r="G44" s="57" t="str">
        <f t="shared" si="0"/>
        <v/>
      </c>
    </row>
    <row r="45" spans="1:7" s="38" customFormat="1">
      <c r="A45" s="49">
        <v>35</v>
      </c>
      <c r="B45" s="53" t="s">
        <v>60</v>
      </c>
      <c r="C45" s="51"/>
      <c r="D45" s="52" t="s">
        <v>4</v>
      </c>
      <c r="E45" s="39"/>
      <c r="F45" s="42"/>
      <c r="G45" s="57" t="str">
        <f t="shared" si="0"/>
        <v/>
      </c>
    </row>
    <row r="46" spans="1:7" s="38" customFormat="1" ht="27">
      <c r="A46" s="49">
        <v>36</v>
      </c>
      <c r="B46" s="53" t="s">
        <v>62</v>
      </c>
      <c r="C46" s="51"/>
      <c r="D46" s="52" t="s">
        <v>4</v>
      </c>
      <c r="E46" s="39"/>
      <c r="F46" s="42"/>
      <c r="G46" s="57" t="str">
        <f t="shared" si="0"/>
        <v/>
      </c>
    </row>
    <row r="47" spans="1:7" s="38" customFormat="1" ht="27">
      <c r="A47" s="49">
        <v>37</v>
      </c>
      <c r="B47" s="53" t="s">
        <v>63</v>
      </c>
      <c r="C47" s="51"/>
      <c r="D47" s="52" t="s">
        <v>4</v>
      </c>
      <c r="E47" s="39"/>
      <c r="F47" s="42"/>
      <c r="G47" s="57" t="str">
        <f t="shared" si="0"/>
        <v/>
      </c>
    </row>
    <row r="48" spans="1:7" s="38" customFormat="1" ht="27">
      <c r="A48" s="49">
        <v>38</v>
      </c>
      <c r="B48" s="53" t="s">
        <v>71</v>
      </c>
      <c r="C48" s="51"/>
      <c r="D48" s="52" t="s">
        <v>4</v>
      </c>
      <c r="E48" s="39"/>
      <c r="F48" s="42"/>
      <c r="G48" s="57" t="str">
        <f t="shared" si="0"/>
        <v/>
      </c>
    </row>
    <row r="49" spans="1:7" s="38" customFormat="1" ht="27">
      <c r="A49" s="49">
        <v>39</v>
      </c>
      <c r="B49" s="53" t="s">
        <v>65</v>
      </c>
      <c r="C49" s="51"/>
      <c r="D49" s="52" t="s">
        <v>4</v>
      </c>
      <c r="E49" s="39"/>
      <c r="F49" s="42"/>
      <c r="G49" s="57" t="str">
        <f t="shared" si="0"/>
        <v/>
      </c>
    </row>
    <row r="50" spans="1:7" s="38" customFormat="1" ht="27">
      <c r="A50" s="49">
        <v>40</v>
      </c>
      <c r="B50" s="53" t="s">
        <v>69</v>
      </c>
      <c r="C50" s="51"/>
      <c r="D50" s="52" t="s">
        <v>4</v>
      </c>
      <c r="E50" s="39"/>
      <c r="F50" s="42"/>
      <c r="G50" s="57" t="str">
        <f t="shared" si="0"/>
        <v/>
      </c>
    </row>
    <row r="51" spans="1:7" s="38" customFormat="1" ht="27">
      <c r="A51" s="49">
        <v>41</v>
      </c>
      <c r="B51" s="53" t="s">
        <v>67</v>
      </c>
      <c r="C51" s="51"/>
      <c r="D51" s="52" t="s">
        <v>4</v>
      </c>
      <c r="E51" s="39"/>
      <c r="F51" s="42"/>
      <c r="G51" s="57" t="str">
        <f t="shared" si="0"/>
        <v/>
      </c>
    </row>
    <row r="52" spans="1:7" s="38" customFormat="1" ht="27">
      <c r="A52" s="49">
        <v>42</v>
      </c>
      <c r="B52" s="53" t="s">
        <v>66</v>
      </c>
      <c r="C52" s="51"/>
      <c r="D52" s="52" t="s">
        <v>4</v>
      </c>
      <c r="E52" s="39"/>
      <c r="F52" s="42"/>
      <c r="G52" s="57" t="str">
        <f t="shared" si="0"/>
        <v/>
      </c>
    </row>
    <row r="53" spans="1:7" s="38" customFormat="1" ht="27">
      <c r="A53" s="49">
        <v>43</v>
      </c>
      <c r="B53" s="53" t="s">
        <v>70</v>
      </c>
      <c r="C53" s="51"/>
      <c r="D53" s="52" t="s">
        <v>4</v>
      </c>
      <c r="E53" s="39"/>
      <c r="F53" s="42"/>
      <c r="G53" s="57" t="str">
        <f t="shared" si="0"/>
        <v/>
      </c>
    </row>
    <row r="54" spans="1:7" s="38" customFormat="1" ht="27">
      <c r="A54" s="49">
        <v>44</v>
      </c>
      <c r="B54" s="53" t="s">
        <v>68</v>
      </c>
      <c r="C54" s="51"/>
      <c r="D54" s="52" t="s">
        <v>4</v>
      </c>
      <c r="E54" s="39"/>
      <c r="F54" s="42"/>
      <c r="G54" s="57" t="str">
        <f t="shared" si="0"/>
        <v/>
      </c>
    </row>
    <row r="55" spans="1:7" s="38" customFormat="1" ht="27">
      <c r="A55" s="49">
        <v>45</v>
      </c>
      <c r="B55" s="53" t="s">
        <v>72</v>
      </c>
      <c r="C55" s="51"/>
      <c r="D55" s="52" t="s">
        <v>4</v>
      </c>
      <c r="E55" s="39"/>
      <c r="F55" s="42"/>
      <c r="G55" s="57" t="str">
        <f t="shared" si="0"/>
        <v/>
      </c>
    </row>
    <row r="56" spans="1:7" s="38" customFormat="1" ht="27">
      <c r="A56" s="49">
        <v>46</v>
      </c>
      <c r="B56" s="53" t="s">
        <v>73</v>
      </c>
      <c r="C56" s="51"/>
      <c r="D56" s="52" t="s">
        <v>4</v>
      </c>
      <c r="E56" s="39"/>
      <c r="F56" s="42"/>
      <c r="G56" s="57" t="str">
        <f t="shared" si="0"/>
        <v/>
      </c>
    </row>
    <row r="57" spans="1:7" s="38" customFormat="1" ht="27">
      <c r="A57" s="49">
        <v>47</v>
      </c>
      <c r="B57" s="53" t="s">
        <v>74</v>
      </c>
      <c r="C57" s="51"/>
      <c r="D57" s="52" t="s">
        <v>4</v>
      </c>
      <c r="E57" s="39"/>
      <c r="F57" s="42"/>
      <c r="G57" s="57" t="str">
        <f t="shared" si="0"/>
        <v/>
      </c>
    </row>
    <row r="58" spans="1:7" s="38" customFormat="1" ht="27">
      <c r="A58" s="49">
        <v>48</v>
      </c>
      <c r="B58" s="53" t="s">
        <v>75</v>
      </c>
      <c r="C58" s="51"/>
      <c r="D58" s="52" t="s">
        <v>4</v>
      </c>
      <c r="E58" s="39"/>
      <c r="F58" s="42"/>
      <c r="G58" s="57" t="str">
        <f t="shared" si="0"/>
        <v/>
      </c>
    </row>
    <row r="59" spans="1:7" s="38" customFormat="1">
      <c r="A59" s="49">
        <v>49</v>
      </c>
      <c r="B59" s="53" t="s">
        <v>23</v>
      </c>
      <c r="C59" s="51"/>
      <c r="D59" s="52" t="s">
        <v>4</v>
      </c>
      <c r="E59" s="39"/>
      <c r="F59" s="42"/>
      <c r="G59" s="57" t="str">
        <f t="shared" si="0"/>
        <v/>
      </c>
    </row>
    <row r="60" spans="1:7" s="38" customFormat="1" ht="27">
      <c r="A60" s="49">
        <v>50</v>
      </c>
      <c r="B60" s="50" t="s">
        <v>81</v>
      </c>
      <c r="C60" s="51"/>
      <c r="D60" s="52" t="s">
        <v>4</v>
      </c>
      <c r="E60" s="39"/>
      <c r="F60" s="42"/>
      <c r="G60" s="57" t="str">
        <f t="shared" si="0"/>
        <v/>
      </c>
    </row>
    <row r="61" spans="1:7" s="38" customFormat="1" ht="27">
      <c r="A61" s="49">
        <v>51</v>
      </c>
      <c r="B61" s="53" t="s">
        <v>541</v>
      </c>
      <c r="C61" s="51"/>
      <c r="D61" s="52" t="s">
        <v>4</v>
      </c>
      <c r="E61" s="39"/>
      <c r="F61" s="42"/>
      <c r="G61" s="57" t="str">
        <f t="shared" si="0"/>
        <v/>
      </c>
    </row>
    <row r="62" spans="1:7" s="38" customFormat="1">
      <c r="A62" s="49">
        <v>52</v>
      </c>
      <c r="B62" s="53" t="s">
        <v>109</v>
      </c>
      <c r="C62" s="51"/>
      <c r="D62" s="52" t="s">
        <v>4</v>
      </c>
      <c r="E62" s="39"/>
      <c r="F62" s="42"/>
      <c r="G62" s="57" t="str">
        <f t="shared" si="0"/>
        <v/>
      </c>
    </row>
    <row r="63" spans="1:7" s="38" customFormat="1">
      <c r="A63" s="49">
        <v>53</v>
      </c>
      <c r="B63" s="53" t="s">
        <v>110</v>
      </c>
      <c r="C63" s="51"/>
      <c r="D63" s="52" t="s">
        <v>4</v>
      </c>
      <c r="E63" s="39"/>
      <c r="F63" s="42"/>
      <c r="G63" s="57" t="str">
        <f t="shared" si="0"/>
        <v/>
      </c>
    </row>
    <row r="64" spans="1:7" s="38" customFormat="1">
      <c r="A64" s="49">
        <v>54</v>
      </c>
      <c r="B64" s="53" t="s">
        <v>111</v>
      </c>
      <c r="C64" s="51"/>
      <c r="D64" s="52" t="s">
        <v>4</v>
      </c>
      <c r="E64" s="39"/>
      <c r="F64" s="42"/>
      <c r="G64" s="57" t="str">
        <f t="shared" si="0"/>
        <v/>
      </c>
    </row>
    <row r="65" spans="1:7" s="38" customFormat="1" ht="27">
      <c r="A65" s="49">
        <v>55</v>
      </c>
      <c r="B65" s="53" t="s">
        <v>112</v>
      </c>
      <c r="C65" s="51"/>
      <c r="D65" s="52" t="s">
        <v>4</v>
      </c>
      <c r="E65" s="39"/>
      <c r="F65" s="42"/>
      <c r="G65" s="57" t="str">
        <f t="shared" si="0"/>
        <v/>
      </c>
    </row>
    <row r="66" spans="1:7" s="38" customFormat="1">
      <c r="A66" s="49">
        <v>56</v>
      </c>
      <c r="B66" s="53" t="s">
        <v>113</v>
      </c>
      <c r="C66" s="51"/>
      <c r="D66" s="52" t="s">
        <v>4</v>
      </c>
      <c r="E66" s="39"/>
      <c r="F66" s="42"/>
      <c r="G66" s="57" t="str">
        <f t="shared" si="0"/>
        <v/>
      </c>
    </row>
    <row r="67" spans="1:7" s="38" customFormat="1" ht="40.5">
      <c r="A67" s="49">
        <v>57</v>
      </c>
      <c r="B67" s="54" t="s">
        <v>120</v>
      </c>
      <c r="C67" s="51"/>
      <c r="D67" s="52" t="s">
        <v>4</v>
      </c>
      <c r="E67" s="39"/>
      <c r="F67" s="42"/>
      <c r="G67" s="57" t="str">
        <f t="shared" si="0"/>
        <v/>
      </c>
    </row>
    <row r="68" spans="1:7" s="38" customFormat="1" ht="27">
      <c r="A68" s="49">
        <v>58</v>
      </c>
      <c r="B68" s="53" t="s">
        <v>77</v>
      </c>
      <c r="C68" s="61" t="s">
        <v>126</v>
      </c>
      <c r="D68" s="52" t="s">
        <v>4</v>
      </c>
      <c r="E68" s="39"/>
      <c r="F68" s="42"/>
      <c r="G68" s="57" t="str">
        <f t="shared" si="0"/>
        <v/>
      </c>
    </row>
    <row r="69" spans="1:7" s="38" customFormat="1" ht="27">
      <c r="A69" s="49">
        <v>59</v>
      </c>
      <c r="B69" s="53" t="s">
        <v>78</v>
      </c>
      <c r="C69" s="61" t="s">
        <v>126</v>
      </c>
      <c r="D69" s="52" t="s">
        <v>4</v>
      </c>
      <c r="E69" s="39"/>
      <c r="F69" s="42"/>
      <c r="G69" s="57" t="str">
        <f t="shared" si="0"/>
        <v/>
      </c>
    </row>
    <row r="70" spans="1:7" s="38" customFormat="1" ht="27">
      <c r="A70" s="49">
        <v>60</v>
      </c>
      <c r="B70" s="53" t="s">
        <v>53</v>
      </c>
      <c r="C70" s="61" t="s">
        <v>127</v>
      </c>
      <c r="D70" s="52" t="s">
        <v>4</v>
      </c>
      <c r="E70" s="39"/>
      <c r="F70" s="42"/>
      <c r="G70" s="57" t="str">
        <f t="shared" si="0"/>
        <v/>
      </c>
    </row>
    <row r="71" spans="1:7" s="38" customFormat="1" ht="27">
      <c r="A71" s="49">
        <v>61</v>
      </c>
      <c r="B71" s="53" t="s">
        <v>52</v>
      </c>
      <c r="C71" s="61" t="s">
        <v>128</v>
      </c>
      <c r="D71" s="52" t="s">
        <v>4</v>
      </c>
      <c r="E71" s="39"/>
      <c r="F71" s="42"/>
      <c r="G71" s="57" t="str">
        <f t="shared" si="0"/>
        <v/>
      </c>
    </row>
    <row r="72" spans="1:7" s="38" customFormat="1">
      <c r="A72" s="49">
        <v>62</v>
      </c>
      <c r="B72" s="50" t="s">
        <v>24</v>
      </c>
      <c r="C72" s="61" t="s">
        <v>129</v>
      </c>
      <c r="D72" s="52" t="s">
        <v>4</v>
      </c>
      <c r="E72" s="39"/>
      <c r="F72" s="42"/>
      <c r="G72" s="57" t="str">
        <f t="shared" si="0"/>
        <v/>
      </c>
    </row>
    <row r="73" spans="1:7" s="38" customFormat="1" ht="54">
      <c r="A73" s="49">
        <v>63</v>
      </c>
      <c r="B73" s="53" t="s">
        <v>79</v>
      </c>
      <c r="C73" s="51"/>
      <c r="D73" s="52" t="s">
        <v>4</v>
      </c>
      <c r="E73" s="39"/>
      <c r="F73" s="42"/>
      <c r="G73" s="57" t="str">
        <f t="shared" si="0"/>
        <v/>
      </c>
    </row>
    <row r="74" spans="1:7" s="38" customFormat="1" ht="27">
      <c r="A74" s="49">
        <v>64</v>
      </c>
      <c r="B74" s="50" t="s">
        <v>80</v>
      </c>
      <c r="C74" s="61" t="s">
        <v>130</v>
      </c>
      <c r="D74" s="52" t="s">
        <v>4</v>
      </c>
      <c r="E74" s="39"/>
      <c r="F74" s="42"/>
      <c r="G74" s="57" t="str">
        <f t="shared" si="0"/>
        <v/>
      </c>
    </row>
    <row r="75" spans="1:7" s="38" customFormat="1" ht="27">
      <c r="A75" s="49">
        <v>65</v>
      </c>
      <c r="B75" s="50" t="s">
        <v>25</v>
      </c>
      <c r="C75" s="61" t="s">
        <v>131</v>
      </c>
      <c r="D75" s="52" t="s">
        <v>4</v>
      </c>
      <c r="E75" s="39"/>
      <c r="F75" s="42"/>
      <c r="G75" s="57" t="str">
        <f t="shared" ref="G75:G146" si="1">IF(E75=0,"",E75*F75)</f>
        <v/>
      </c>
    </row>
    <row r="76" spans="1:7" s="38" customFormat="1" ht="27">
      <c r="A76" s="49">
        <v>66</v>
      </c>
      <c r="B76" s="50" t="s">
        <v>26</v>
      </c>
      <c r="C76" s="61" t="s">
        <v>132</v>
      </c>
      <c r="D76" s="52" t="s">
        <v>4</v>
      </c>
      <c r="E76" s="39"/>
      <c r="F76" s="42"/>
      <c r="G76" s="57" t="str">
        <f t="shared" si="1"/>
        <v/>
      </c>
    </row>
    <row r="77" spans="1:7" s="38" customFormat="1" ht="27">
      <c r="A77" s="49">
        <v>67</v>
      </c>
      <c r="B77" s="50" t="s">
        <v>27</v>
      </c>
      <c r="C77" s="61" t="s">
        <v>132</v>
      </c>
      <c r="D77" s="52" t="s">
        <v>4</v>
      </c>
      <c r="E77" s="39"/>
      <c r="F77" s="42"/>
      <c r="G77" s="57" t="str">
        <f t="shared" si="1"/>
        <v/>
      </c>
    </row>
    <row r="78" spans="1:7" s="38" customFormat="1">
      <c r="A78" s="49">
        <v>68</v>
      </c>
      <c r="B78" s="50" t="s">
        <v>28</v>
      </c>
      <c r="C78" s="61" t="s">
        <v>122</v>
      </c>
      <c r="D78" s="52" t="s">
        <v>43</v>
      </c>
      <c r="E78" s="39"/>
      <c r="F78" s="42"/>
      <c r="G78" s="57" t="str">
        <f t="shared" si="1"/>
        <v/>
      </c>
    </row>
    <row r="79" spans="1:7" s="38" customFormat="1">
      <c r="A79" s="49">
        <v>69</v>
      </c>
      <c r="B79" s="50" t="s">
        <v>29</v>
      </c>
      <c r="C79" s="61" t="s">
        <v>122</v>
      </c>
      <c r="D79" s="52" t="s">
        <v>43</v>
      </c>
      <c r="E79" s="39"/>
      <c r="F79" s="42"/>
      <c r="G79" s="57" t="str">
        <f t="shared" si="1"/>
        <v/>
      </c>
    </row>
    <row r="80" spans="1:7" s="38" customFormat="1">
      <c r="A80" s="49">
        <v>70</v>
      </c>
      <c r="B80" s="50" t="s">
        <v>30</v>
      </c>
      <c r="C80" s="61" t="s">
        <v>122</v>
      </c>
      <c r="D80" s="52" t="s">
        <v>43</v>
      </c>
      <c r="E80" s="39"/>
      <c r="F80" s="42"/>
      <c r="G80" s="57" t="str">
        <f t="shared" si="1"/>
        <v/>
      </c>
    </row>
    <row r="81" spans="1:7" s="38" customFormat="1">
      <c r="A81" s="49">
        <v>71</v>
      </c>
      <c r="B81" s="53" t="s">
        <v>58</v>
      </c>
      <c r="C81" s="51"/>
      <c r="D81" s="52" t="s">
        <v>43</v>
      </c>
      <c r="E81" s="39"/>
      <c r="F81" s="42"/>
      <c r="G81" s="57" t="str">
        <f t="shared" si="1"/>
        <v/>
      </c>
    </row>
    <row r="82" spans="1:7" s="38" customFormat="1" ht="40.5">
      <c r="A82" s="49">
        <v>72</v>
      </c>
      <c r="B82" s="53" t="s">
        <v>542</v>
      </c>
      <c r="C82" s="51"/>
      <c r="D82" s="52" t="s">
        <v>43</v>
      </c>
      <c r="E82" s="39"/>
      <c r="F82" s="42"/>
      <c r="G82" s="57" t="str">
        <f t="shared" si="1"/>
        <v/>
      </c>
    </row>
    <row r="83" spans="1:7" s="38" customFormat="1">
      <c r="A83" s="49">
        <v>73</v>
      </c>
      <c r="B83" s="54" t="s">
        <v>83</v>
      </c>
      <c r="C83" s="51"/>
      <c r="D83" s="52" t="s">
        <v>4</v>
      </c>
      <c r="E83" s="39"/>
      <c r="F83" s="42"/>
      <c r="G83" s="57" t="str">
        <f t="shared" si="1"/>
        <v/>
      </c>
    </row>
    <row r="84" spans="1:7" s="38" customFormat="1" ht="27">
      <c r="A84" s="49">
        <v>74</v>
      </c>
      <c r="B84" s="50" t="s">
        <v>133</v>
      </c>
      <c r="C84" s="61" t="s">
        <v>134</v>
      </c>
      <c r="D84" s="52" t="s">
        <v>4</v>
      </c>
      <c r="E84" s="39"/>
      <c r="F84" s="42"/>
      <c r="G84" s="57" t="str">
        <f t="shared" si="1"/>
        <v/>
      </c>
    </row>
    <row r="85" spans="1:7" s="38" customFormat="1">
      <c r="A85" s="49">
        <v>75</v>
      </c>
      <c r="B85" s="53" t="s">
        <v>84</v>
      </c>
      <c r="C85" s="51"/>
      <c r="D85" s="52" t="s">
        <v>4</v>
      </c>
      <c r="E85" s="39"/>
      <c r="F85" s="42"/>
      <c r="G85" s="57" t="str">
        <f t="shared" si="1"/>
        <v/>
      </c>
    </row>
    <row r="86" spans="1:7" s="38" customFormat="1">
      <c r="A86" s="49">
        <v>76</v>
      </c>
      <c r="B86" s="53" t="s">
        <v>85</v>
      </c>
      <c r="C86" s="51"/>
      <c r="D86" s="52" t="s">
        <v>4</v>
      </c>
      <c r="E86" s="39"/>
      <c r="F86" s="42"/>
      <c r="G86" s="57" t="str">
        <f t="shared" si="1"/>
        <v/>
      </c>
    </row>
    <row r="87" spans="1:7" s="38" customFormat="1">
      <c r="A87" s="49">
        <v>77</v>
      </c>
      <c r="B87" s="53" t="s">
        <v>86</v>
      </c>
      <c r="C87" s="51"/>
      <c r="D87" s="52" t="s">
        <v>4</v>
      </c>
      <c r="E87" s="39"/>
      <c r="F87" s="42"/>
      <c r="G87" s="57" t="str">
        <f t="shared" si="1"/>
        <v/>
      </c>
    </row>
    <row r="88" spans="1:7" s="38" customFormat="1">
      <c r="A88" s="49">
        <v>78</v>
      </c>
      <c r="B88" s="53" t="s">
        <v>87</v>
      </c>
      <c r="C88" s="51"/>
      <c r="D88" s="52" t="s">
        <v>4</v>
      </c>
      <c r="E88" s="39"/>
      <c r="F88" s="42"/>
      <c r="G88" s="57" t="str">
        <f t="shared" si="1"/>
        <v/>
      </c>
    </row>
    <row r="89" spans="1:7" s="38" customFormat="1">
      <c r="A89" s="49">
        <v>79</v>
      </c>
      <c r="B89" s="53" t="s">
        <v>88</v>
      </c>
      <c r="C89" s="61" t="s">
        <v>135</v>
      </c>
      <c r="D89" s="52" t="s">
        <v>4</v>
      </c>
      <c r="E89" s="39"/>
      <c r="F89" s="42"/>
      <c r="G89" s="57" t="str">
        <f t="shared" si="1"/>
        <v/>
      </c>
    </row>
    <row r="90" spans="1:7" s="38" customFormat="1">
      <c r="A90" s="49">
        <v>80</v>
      </c>
      <c r="B90" s="53" t="s">
        <v>89</v>
      </c>
      <c r="C90" s="61" t="s">
        <v>135</v>
      </c>
      <c r="D90" s="52" t="s">
        <v>4</v>
      </c>
      <c r="E90" s="39"/>
      <c r="F90" s="42"/>
      <c r="G90" s="57" t="str">
        <f t="shared" si="1"/>
        <v/>
      </c>
    </row>
    <row r="91" spans="1:7" s="38" customFormat="1">
      <c r="A91" s="49">
        <v>81</v>
      </c>
      <c r="B91" s="53" t="s">
        <v>54</v>
      </c>
      <c r="C91" s="61" t="s">
        <v>135</v>
      </c>
      <c r="D91" s="52" t="s">
        <v>4</v>
      </c>
      <c r="E91" s="39"/>
      <c r="F91" s="42"/>
      <c r="G91" s="57" t="str">
        <f t="shared" si="1"/>
        <v/>
      </c>
    </row>
    <row r="92" spans="1:7" s="38" customFormat="1">
      <c r="A92" s="49">
        <v>82</v>
      </c>
      <c r="B92" s="53" t="s">
        <v>90</v>
      </c>
      <c r="C92" s="61" t="s">
        <v>135</v>
      </c>
      <c r="D92" s="52" t="s">
        <v>4</v>
      </c>
      <c r="E92" s="39"/>
      <c r="F92" s="42"/>
      <c r="G92" s="57" t="str">
        <f t="shared" si="1"/>
        <v/>
      </c>
    </row>
    <row r="93" spans="1:7" s="38" customFormat="1">
      <c r="A93" s="49">
        <v>83</v>
      </c>
      <c r="B93" s="50" t="s">
        <v>31</v>
      </c>
      <c r="C93" s="61" t="s">
        <v>136</v>
      </c>
      <c r="D93" s="52" t="s">
        <v>4</v>
      </c>
      <c r="E93" s="39"/>
      <c r="F93" s="42"/>
      <c r="G93" s="57" t="str">
        <f t="shared" si="1"/>
        <v/>
      </c>
    </row>
    <row r="94" spans="1:7" s="38" customFormat="1">
      <c r="A94" s="49">
        <v>84</v>
      </c>
      <c r="B94" s="53" t="s">
        <v>91</v>
      </c>
      <c r="C94" s="61" t="s">
        <v>543</v>
      </c>
      <c r="D94" s="52" t="s">
        <v>4</v>
      </c>
      <c r="E94" s="39"/>
      <c r="F94" s="42"/>
      <c r="G94" s="57" t="str">
        <f t="shared" si="1"/>
        <v/>
      </c>
    </row>
    <row r="95" spans="1:7" s="38" customFormat="1" ht="27">
      <c r="A95" s="49">
        <v>85</v>
      </c>
      <c r="B95" s="53" t="s">
        <v>92</v>
      </c>
      <c r="C95" s="51"/>
      <c r="D95" s="52" t="s">
        <v>4</v>
      </c>
      <c r="E95" s="39"/>
      <c r="F95" s="42"/>
      <c r="G95" s="57" t="str">
        <f t="shared" si="1"/>
        <v/>
      </c>
    </row>
    <row r="96" spans="1:7" s="38" customFormat="1" ht="27">
      <c r="A96" s="49">
        <v>86</v>
      </c>
      <c r="B96" s="53" t="s">
        <v>55</v>
      </c>
      <c r="C96" s="51"/>
      <c r="D96" s="52" t="s">
        <v>4</v>
      </c>
      <c r="E96" s="39"/>
      <c r="F96" s="42"/>
      <c r="G96" s="57" t="str">
        <f t="shared" si="1"/>
        <v/>
      </c>
    </row>
    <row r="97" spans="1:7" s="38" customFormat="1">
      <c r="A97" s="49">
        <v>87</v>
      </c>
      <c r="B97" s="53" t="s">
        <v>93</v>
      </c>
      <c r="C97" s="61" t="s">
        <v>121</v>
      </c>
      <c r="D97" s="52" t="s">
        <v>4</v>
      </c>
      <c r="E97" s="39"/>
      <c r="F97" s="42"/>
      <c r="G97" s="57" t="str">
        <f t="shared" si="1"/>
        <v/>
      </c>
    </row>
    <row r="98" spans="1:7" s="38" customFormat="1">
      <c r="A98" s="49">
        <v>88</v>
      </c>
      <c r="B98" s="50" t="s">
        <v>32</v>
      </c>
      <c r="C98" s="51"/>
      <c r="D98" s="52" t="s">
        <v>4</v>
      </c>
      <c r="E98" s="39"/>
      <c r="F98" s="42"/>
      <c r="G98" s="57" t="str">
        <f t="shared" si="1"/>
        <v/>
      </c>
    </row>
    <row r="99" spans="1:7" s="38" customFormat="1">
      <c r="A99" s="49">
        <v>89</v>
      </c>
      <c r="B99" s="50" t="s">
        <v>33</v>
      </c>
      <c r="C99" s="61" t="s">
        <v>544</v>
      </c>
      <c r="D99" s="52" t="s">
        <v>4</v>
      </c>
      <c r="E99" s="39"/>
      <c r="F99" s="42"/>
      <c r="G99" s="57" t="str">
        <f t="shared" si="1"/>
        <v/>
      </c>
    </row>
    <row r="100" spans="1:7" s="38" customFormat="1" ht="27">
      <c r="A100" s="49">
        <v>90</v>
      </c>
      <c r="B100" s="50" t="s">
        <v>34</v>
      </c>
      <c r="C100" s="61" t="s">
        <v>137</v>
      </c>
      <c r="D100" s="52" t="s">
        <v>4</v>
      </c>
      <c r="E100" s="39"/>
      <c r="F100" s="42"/>
      <c r="G100" s="57" t="str">
        <f t="shared" si="1"/>
        <v/>
      </c>
    </row>
    <row r="101" spans="1:7" s="38" customFormat="1">
      <c r="A101" s="49">
        <v>91</v>
      </c>
      <c r="B101" s="50" t="s">
        <v>35</v>
      </c>
      <c r="C101" s="61" t="s">
        <v>138</v>
      </c>
      <c r="D101" s="52" t="s">
        <v>4</v>
      </c>
      <c r="E101" s="39"/>
      <c r="F101" s="42"/>
      <c r="G101" s="57" t="str">
        <f t="shared" si="1"/>
        <v/>
      </c>
    </row>
    <row r="102" spans="1:7" s="38" customFormat="1" ht="27">
      <c r="A102" s="49">
        <v>92</v>
      </c>
      <c r="B102" s="53" t="s">
        <v>82</v>
      </c>
      <c r="C102" s="61" t="s">
        <v>121</v>
      </c>
      <c r="D102" s="52" t="s">
        <v>4</v>
      </c>
      <c r="E102" s="39"/>
      <c r="F102" s="42"/>
      <c r="G102" s="57" t="str">
        <f t="shared" si="1"/>
        <v/>
      </c>
    </row>
    <row r="103" spans="1:7" s="38" customFormat="1">
      <c r="A103" s="49">
        <v>93</v>
      </c>
      <c r="B103" s="50" t="s">
        <v>36</v>
      </c>
      <c r="C103" s="61" t="s">
        <v>121</v>
      </c>
      <c r="D103" s="52" t="s">
        <v>4</v>
      </c>
      <c r="E103" s="39"/>
      <c r="F103" s="42"/>
      <c r="G103" s="57" t="str">
        <f t="shared" si="1"/>
        <v/>
      </c>
    </row>
    <row r="104" spans="1:7" s="38" customFormat="1">
      <c r="A104" s="49">
        <v>94</v>
      </c>
      <c r="B104" s="50" t="s">
        <v>37</v>
      </c>
      <c r="C104" s="61" t="s">
        <v>122</v>
      </c>
      <c r="D104" s="52" t="s">
        <v>4</v>
      </c>
      <c r="E104" s="39"/>
      <c r="F104" s="42"/>
      <c r="G104" s="57" t="str">
        <f t="shared" si="1"/>
        <v/>
      </c>
    </row>
    <row r="105" spans="1:7" s="38" customFormat="1">
      <c r="A105" s="49">
        <v>95</v>
      </c>
      <c r="B105" s="50" t="s">
        <v>38</v>
      </c>
      <c r="C105" s="61" t="s">
        <v>121</v>
      </c>
      <c r="D105" s="52" t="s">
        <v>4</v>
      </c>
      <c r="E105" s="39"/>
      <c r="F105" s="42"/>
      <c r="G105" s="57" t="str">
        <f t="shared" si="1"/>
        <v/>
      </c>
    </row>
    <row r="106" spans="1:7" s="38" customFormat="1">
      <c r="A106" s="49">
        <v>96</v>
      </c>
      <c r="B106" s="53" t="s">
        <v>56</v>
      </c>
      <c r="C106" s="51"/>
      <c r="D106" s="52" t="s">
        <v>4</v>
      </c>
      <c r="E106" s="39"/>
      <c r="F106" s="42"/>
      <c r="G106" s="57" t="str">
        <f t="shared" si="1"/>
        <v/>
      </c>
    </row>
    <row r="107" spans="1:7" s="38" customFormat="1">
      <c r="A107" s="49">
        <v>97</v>
      </c>
      <c r="B107" s="53" t="s">
        <v>96</v>
      </c>
      <c r="C107" s="61" t="s">
        <v>543</v>
      </c>
      <c r="D107" s="52" t="s">
        <v>4</v>
      </c>
      <c r="E107" s="39"/>
      <c r="F107" s="42"/>
      <c r="G107" s="57" t="str">
        <f t="shared" si="1"/>
        <v/>
      </c>
    </row>
    <row r="108" spans="1:7" s="38" customFormat="1">
      <c r="A108" s="49">
        <v>98</v>
      </c>
      <c r="B108" s="50" t="s">
        <v>39</v>
      </c>
      <c r="C108" s="61" t="s">
        <v>139</v>
      </c>
      <c r="D108" s="52" t="s">
        <v>4</v>
      </c>
      <c r="E108" s="39"/>
      <c r="F108" s="42"/>
      <c r="G108" s="57" t="str">
        <f t="shared" si="1"/>
        <v/>
      </c>
    </row>
    <row r="109" spans="1:7" s="38" customFormat="1" ht="27">
      <c r="A109" s="49">
        <v>99</v>
      </c>
      <c r="B109" s="50" t="s">
        <v>40</v>
      </c>
      <c r="C109" s="61" t="s">
        <v>121</v>
      </c>
      <c r="D109" s="52" t="s">
        <v>4</v>
      </c>
      <c r="E109" s="39"/>
      <c r="F109" s="42"/>
      <c r="G109" s="57" t="str">
        <f t="shared" si="1"/>
        <v/>
      </c>
    </row>
    <row r="110" spans="1:7" s="38" customFormat="1" ht="27">
      <c r="A110" s="49">
        <v>100</v>
      </c>
      <c r="B110" s="50" t="s">
        <v>50</v>
      </c>
      <c r="C110" s="61" t="s">
        <v>140</v>
      </c>
      <c r="D110" s="52" t="s">
        <v>4</v>
      </c>
      <c r="E110" s="39"/>
      <c r="F110" s="42"/>
      <c r="G110" s="57" t="str">
        <f t="shared" si="1"/>
        <v/>
      </c>
    </row>
    <row r="111" spans="1:7" s="38" customFormat="1" ht="27">
      <c r="A111" s="49">
        <v>101</v>
      </c>
      <c r="B111" s="50" t="s">
        <v>49</v>
      </c>
      <c r="C111" s="61" t="s">
        <v>140</v>
      </c>
      <c r="D111" s="52" t="s">
        <v>4</v>
      </c>
      <c r="E111" s="39"/>
      <c r="F111" s="42"/>
      <c r="G111" s="57" t="str">
        <f t="shared" si="1"/>
        <v/>
      </c>
    </row>
    <row r="112" spans="1:7" s="38" customFormat="1" ht="54">
      <c r="A112" s="49">
        <v>102</v>
      </c>
      <c r="B112" s="50" t="s">
        <v>41</v>
      </c>
      <c r="C112" s="61" t="s">
        <v>545</v>
      </c>
      <c r="D112" s="52" t="s">
        <v>4</v>
      </c>
      <c r="E112" s="39"/>
      <c r="F112" s="42"/>
      <c r="G112" s="57" t="str">
        <f t="shared" si="1"/>
        <v/>
      </c>
    </row>
    <row r="113" spans="1:7" s="38" customFormat="1">
      <c r="A113" s="49">
        <v>103</v>
      </c>
      <c r="B113" s="50" t="s">
        <v>42</v>
      </c>
      <c r="C113" s="61" t="s">
        <v>141</v>
      </c>
      <c r="D113" s="52" t="s">
        <v>4</v>
      </c>
      <c r="E113" s="39"/>
      <c r="F113" s="42"/>
      <c r="G113" s="57" t="str">
        <f t="shared" si="1"/>
        <v/>
      </c>
    </row>
    <row r="114" spans="1:7" s="38" customFormat="1">
      <c r="A114" s="49">
        <v>104</v>
      </c>
      <c r="B114" s="53" t="s">
        <v>94</v>
      </c>
      <c r="C114" s="61" t="s">
        <v>543</v>
      </c>
      <c r="D114" s="52" t="s">
        <v>4</v>
      </c>
      <c r="E114" s="39"/>
      <c r="F114" s="42"/>
      <c r="G114" s="57" t="str">
        <f t="shared" si="1"/>
        <v/>
      </c>
    </row>
    <row r="115" spans="1:7" s="38" customFormat="1">
      <c r="A115" s="49">
        <v>105</v>
      </c>
      <c r="B115" s="53" t="s">
        <v>57</v>
      </c>
      <c r="C115" s="51"/>
      <c r="D115" s="52" t="s">
        <v>4</v>
      </c>
      <c r="E115" s="39"/>
      <c r="F115" s="42"/>
      <c r="G115" s="57" t="str">
        <f t="shared" si="1"/>
        <v/>
      </c>
    </row>
    <row r="116" spans="1:7" s="38" customFormat="1">
      <c r="A116" s="63">
        <v>106</v>
      </c>
      <c r="B116" s="64" t="s">
        <v>59</v>
      </c>
      <c r="C116" s="65" t="s">
        <v>122</v>
      </c>
      <c r="D116" s="66" t="s">
        <v>4</v>
      </c>
      <c r="E116" s="67"/>
      <c r="F116" s="68"/>
      <c r="G116" s="57" t="str">
        <f t="shared" si="1"/>
        <v/>
      </c>
    </row>
    <row r="117" spans="1:7" s="38" customFormat="1">
      <c r="A117" s="49">
        <v>107</v>
      </c>
      <c r="B117" s="71"/>
      <c r="C117" s="61"/>
      <c r="D117" s="73"/>
      <c r="E117" s="39"/>
      <c r="F117" s="42"/>
      <c r="G117" s="57" t="str">
        <f t="shared" si="1"/>
        <v/>
      </c>
    </row>
    <row r="118" spans="1:7" s="38" customFormat="1">
      <c r="A118" s="63">
        <v>108</v>
      </c>
      <c r="B118" s="71"/>
      <c r="C118" s="61"/>
      <c r="D118" s="73"/>
      <c r="E118" s="39"/>
      <c r="F118" s="42"/>
      <c r="G118" s="57" t="str">
        <f t="shared" si="1"/>
        <v/>
      </c>
    </row>
    <row r="119" spans="1:7" s="38" customFormat="1">
      <c r="A119" s="49">
        <v>109</v>
      </c>
      <c r="B119" s="71"/>
      <c r="C119" s="61"/>
      <c r="D119" s="73"/>
      <c r="E119" s="39"/>
      <c r="F119" s="42"/>
      <c r="G119" s="57" t="str">
        <f t="shared" si="1"/>
        <v/>
      </c>
    </row>
    <row r="120" spans="1:7" s="38" customFormat="1">
      <c r="A120" s="63">
        <v>110</v>
      </c>
      <c r="B120" s="71"/>
      <c r="C120" s="61"/>
      <c r="D120" s="73"/>
      <c r="E120" s="39"/>
      <c r="F120" s="42"/>
      <c r="G120" s="57" t="str">
        <f t="shared" si="1"/>
        <v/>
      </c>
    </row>
    <row r="121" spans="1:7" s="38" customFormat="1">
      <c r="A121" s="49">
        <v>111</v>
      </c>
      <c r="B121" s="71"/>
      <c r="C121" s="61"/>
      <c r="D121" s="73"/>
      <c r="E121" s="39"/>
      <c r="F121" s="42"/>
      <c r="G121" s="57" t="str">
        <f t="shared" si="1"/>
        <v/>
      </c>
    </row>
    <row r="122" spans="1:7" s="38" customFormat="1">
      <c r="A122" s="63">
        <v>112</v>
      </c>
      <c r="B122" s="71"/>
      <c r="C122" s="61"/>
      <c r="D122" s="73"/>
      <c r="E122" s="39"/>
      <c r="F122" s="42"/>
      <c r="G122" s="57" t="str">
        <f t="shared" si="1"/>
        <v/>
      </c>
    </row>
    <row r="123" spans="1:7" s="38" customFormat="1">
      <c r="A123" s="49">
        <v>113</v>
      </c>
      <c r="B123" s="71"/>
      <c r="C123" s="61"/>
      <c r="D123" s="73"/>
      <c r="E123" s="39"/>
      <c r="F123" s="42"/>
      <c r="G123" s="57" t="str">
        <f t="shared" si="1"/>
        <v/>
      </c>
    </row>
    <row r="124" spans="1:7" s="38" customFormat="1">
      <c r="A124" s="63">
        <v>114</v>
      </c>
      <c r="B124" s="71"/>
      <c r="C124" s="61"/>
      <c r="D124" s="73"/>
      <c r="E124" s="39"/>
      <c r="F124" s="42"/>
      <c r="G124" s="57" t="str">
        <f t="shared" si="1"/>
        <v/>
      </c>
    </row>
    <row r="125" spans="1:7" s="38" customFormat="1">
      <c r="A125" s="49">
        <v>115</v>
      </c>
      <c r="B125" s="71"/>
      <c r="C125" s="61"/>
      <c r="D125" s="73"/>
      <c r="E125" s="39"/>
      <c r="F125" s="42"/>
      <c r="G125" s="57" t="str">
        <f t="shared" si="1"/>
        <v/>
      </c>
    </row>
    <row r="126" spans="1:7" s="38" customFormat="1">
      <c r="A126" s="63">
        <v>116</v>
      </c>
      <c r="B126" s="71"/>
      <c r="C126" s="61"/>
      <c r="D126" s="73"/>
      <c r="E126" s="39"/>
      <c r="F126" s="42"/>
      <c r="G126" s="57" t="str">
        <f t="shared" si="1"/>
        <v/>
      </c>
    </row>
    <row r="127" spans="1:7" s="38" customFormat="1">
      <c r="A127" s="49">
        <v>117</v>
      </c>
      <c r="B127" s="71"/>
      <c r="C127" s="61"/>
      <c r="D127" s="73"/>
      <c r="E127" s="39"/>
      <c r="F127" s="42"/>
      <c r="G127" s="57" t="str">
        <f t="shared" si="1"/>
        <v/>
      </c>
    </row>
    <row r="128" spans="1:7" s="38" customFormat="1">
      <c r="A128" s="63">
        <v>118</v>
      </c>
      <c r="B128" s="71"/>
      <c r="C128" s="61"/>
      <c r="D128" s="73"/>
      <c r="E128" s="39"/>
      <c r="F128" s="42"/>
      <c r="G128" s="57" t="str">
        <f t="shared" si="1"/>
        <v/>
      </c>
    </row>
    <row r="129" spans="1:7" s="38" customFormat="1">
      <c r="A129" s="49">
        <v>119</v>
      </c>
      <c r="B129" s="71"/>
      <c r="C129" s="61"/>
      <c r="D129" s="73"/>
      <c r="E129" s="39"/>
      <c r="F129" s="42"/>
      <c r="G129" s="57" t="str">
        <f t="shared" si="1"/>
        <v/>
      </c>
    </row>
    <row r="130" spans="1:7" s="38" customFormat="1">
      <c r="A130" s="63">
        <v>120</v>
      </c>
      <c r="B130" s="71"/>
      <c r="C130" s="61"/>
      <c r="D130" s="73"/>
      <c r="E130" s="39"/>
      <c r="F130" s="42"/>
      <c r="G130" s="57" t="str">
        <f t="shared" si="1"/>
        <v/>
      </c>
    </row>
    <row r="131" spans="1:7" s="38" customFormat="1">
      <c r="A131" s="49">
        <v>121</v>
      </c>
      <c r="B131" s="71"/>
      <c r="C131" s="61"/>
      <c r="D131" s="73"/>
      <c r="E131" s="39"/>
      <c r="F131" s="42"/>
      <c r="G131" s="57" t="str">
        <f t="shared" si="1"/>
        <v/>
      </c>
    </row>
    <row r="132" spans="1:7" s="38" customFormat="1">
      <c r="A132" s="63">
        <v>122</v>
      </c>
      <c r="B132" s="71"/>
      <c r="C132" s="61"/>
      <c r="D132" s="73"/>
      <c r="E132" s="39"/>
      <c r="F132" s="42"/>
      <c r="G132" s="57" t="str">
        <f t="shared" si="1"/>
        <v/>
      </c>
    </row>
    <row r="133" spans="1:7" s="38" customFormat="1">
      <c r="A133" s="49">
        <v>123</v>
      </c>
      <c r="B133" s="71"/>
      <c r="C133" s="61"/>
      <c r="D133" s="73"/>
      <c r="E133" s="39"/>
      <c r="F133" s="42"/>
      <c r="G133" s="57" t="str">
        <f t="shared" si="1"/>
        <v/>
      </c>
    </row>
    <row r="134" spans="1:7" s="38" customFormat="1">
      <c r="A134" s="63">
        <v>124</v>
      </c>
      <c r="B134" s="71"/>
      <c r="C134" s="61"/>
      <c r="D134" s="73"/>
      <c r="E134" s="39"/>
      <c r="F134" s="42"/>
      <c r="G134" s="57" t="str">
        <f t="shared" si="1"/>
        <v/>
      </c>
    </row>
    <row r="135" spans="1:7" s="38" customFormat="1">
      <c r="A135" s="49">
        <v>125</v>
      </c>
      <c r="B135" s="71"/>
      <c r="C135" s="61"/>
      <c r="D135" s="73"/>
      <c r="E135" s="39"/>
      <c r="F135" s="42"/>
      <c r="G135" s="57" t="str">
        <f t="shared" si="1"/>
        <v/>
      </c>
    </row>
    <row r="136" spans="1:7" s="38" customFormat="1">
      <c r="A136" s="63">
        <v>126</v>
      </c>
      <c r="B136" s="71"/>
      <c r="C136" s="61"/>
      <c r="D136" s="73"/>
      <c r="E136" s="39"/>
      <c r="F136" s="42"/>
      <c r="G136" s="57" t="str">
        <f t="shared" si="1"/>
        <v/>
      </c>
    </row>
    <row r="137" spans="1:7" s="38" customFormat="1">
      <c r="A137" s="49">
        <v>127</v>
      </c>
      <c r="B137" s="71"/>
      <c r="C137" s="61"/>
      <c r="D137" s="73"/>
      <c r="E137" s="39"/>
      <c r="F137" s="42"/>
      <c r="G137" s="57" t="str">
        <f t="shared" si="1"/>
        <v/>
      </c>
    </row>
    <row r="138" spans="1:7" s="38" customFormat="1">
      <c r="A138" s="63">
        <v>128</v>
      </c>
      <c r="B138" s="71"/>
      <c r="C138" s="61"/>
      <c r="D138" s="73"/>
      <c r="E138" s="39"/>
      <c r="F138" s="42"/>
      <c r="G138" s="57" t="str">
        <f t="shared" si="1"/>
        <v/>
      </c>
    </row>
    <row r="139" spans="1:7" s="38" customFormat="1">
      <c r="A139" s="49">
        <v>129</v>
      </c>
      <c r="B139" s="71"/>
      <c r="C139" s="61"/>
      <c r="D139" s="73"/>
      <c r="E139" s="39"/>
      <c r="F139" s="42"/>
      <c r="G139" s="57" t="str">
        <f t="shared" si="1"/>
        <v/>
      </c>
    </row>
    <row r="140" spans="1:7" s="38" customFormat="1">
      <c r="A140" s="63">
        <v>130</v>
      </c>
      <c r="B140" s="71"/>
      <c r="C140" s="61"/>
      <c r="D140" s="73"/>
      <c r="E140" s="39"/>
      <c r="F140" s="42"/>
      <c r="G140" s="57" t="str">
        <f t="shared" si="1"/>
        <v/>
      </c>
    </row>
    <row r="141" spans="1:7" s="38" customFormat="1">
      <c r="A141" s="49">
        <v>131</v>
      </c>
      <c r="B141" s="71"/>
      <c r="C141" s="61"/>
      <c r="D141" s="73"/>
      <c r="E141" s="39"/>
      <c r="F141" s="42"/>
      <c r="G141" s="57" t="str">
        <f t="shared" si="1"/>
        <v/>
      </c>
    </row>
    <row r="142" spans="1:7" s="38" customFormat="1">
      <c r="A142" s="63">
        <v>132</v>
      </c>
      <c r="B142" s="71"/>
      <c r="C142" s="61"/>
      <c r="D142" s="73"/>
      <c r="E142" s="39"/>
      <c r="F142" s="42"/>
      <c r="G142" s="57" t="str">
        <f t="shared" si="1"/>
        <v/>
      </c>
    </row>
    <row r="143" spans="1:7" s="38" customFormat="1">
      <c r="A143" s="49">
        <v>133</v>
      </c>
      <c r="B143" s="71"/>
      <c r="C143" s="61"/>
      <c r="D143" s="73"/>
      <c r="E143" s="39"/>
      <c r="F143" s="42"/>
      <c r="G143" s="57" t="str">
        <f t="shared" si="1"/>
        <v/>
      </c>
    </row>
    <row r="144" spans="1:7" s="38" customFormat="1">
      <c r="A144" s="63">
        <v>134</v>
      </c>
      <c r="B144" s="71"/>
      <c r="C144" s="61"/>
      <c r="D144" s="73"/>
      <c r="E144" s="39"/>
      <c r="F144" s="42"/>
      <c r="G144" s="57" t="str">
        <f t="shared" si="1"/>
        <v/>
      </c>
    </row>
    <row r="145" spans="1:7" s="38" customFormat="1">
      <c r="A145" s="49">
        <v>135</v>
      </c>
      <c r="B145" s="71"/>
      <c r="C145" s="61"/>
      <c r="D145" s="73"/>
      <c r="E145" s="39"/>
      <c r="F145" s="42"/>
      <c r="G145" s="57" t="str">
        <f t="shared" si="1"/>
        <v/>
      </c>
    </row>
    <row r="146" spans="1:7" s="38" customFormat="1" ht="14.25" thickBot="1">
      <c r="A146" s="55">
        <v>136</v>
      </c>
      <c r="B146" s="72"/>
      <c r="C146" s="62"/>
      <c r="D146" s="74"/>
      <c r="E146" s="40"/>
      <c r="F146" s="43"/>
      <c r="G146" s="69" t="str">
        <f t="shared" si="1"/>
        <v/>
      </c>
    </row>
    <row r="147" spans="1:7" ht="28.5" customHeight="1" thickBot="1">
      <c r="E147" s="45"/>
      <c r="F147" s="75" t="s">
        <v>546</v>
      </c>
      <c r="G147" s="70" t="str">
        <f>IF(SUM(G11:G146)=0,"",SUM(G11:G146))</f>
        <v/>
      </c>
    </row>
    <row r="149" spans="1:7" ht="15" customHeight="1">
      <c r="A149" s="35"/>
      <c r="C149" s="35"/>
    </row>
    <row r="150" spans="1:7" ht="14.25" thickBot="1">
      <c r="A150" s="35"/>
      <c r="C150" s="35"/>
    </row>
    <row r="151" spans="1:7" ht="12.75" customHeight="1">
      <c r="A151" s="95" t="s">
        <v>533</v>
      </c>
      <c r="B151" s="96"/>
      <c r="C151" s="96"/>
      <c r="D151" s="96"/>
      <c r="E151" s="96"/>
      <c r="F151" s="96"/>
      <c r="G151" s="97"/>
    </row>
    <row r="152" spans="1:7" ht="15" customHeight="1">
      <c r="A152" s="98"/>
      <c r="B152" s="99"/>
      <c r="C152" s="99"/>
      <c r="D152" s="99"/>
      <c r="E152" s="99"/>
      <c r="F152" s="99"/>
      <c r="G152" s="100"/>
    </row>
    <row r="153" spans="1:7" ht="43.5" customHeight="1" thickBot="1">
      <c r="A153" s="101"/>
      <c r="B153" s="102"/>
      <c r="C153" s="102"/>
      <c r="D153" s="102"/>
      <c r="E153" s="102"/>
      <c r="F153" s="102"/>
      <c r="G153" s="103"/>
    </row>
  </sheetData>
  <sheetProtection password="D3CF" sheet="1" objects="1" scenarios="1"/>
  <sortState ref="A7:G106">
    <sortCondition ref="B7:B106"/>
  </sortState>
  <mergeCells count="6">
    <mergeCell ref="A151:G153"/>
    <mergeCell ref="A2:G2"/>
    <mergeCell ref="A4:G4"/>
    <mergeCell ref="A5:G5"/>
    <mergeCell ref="A7:G7"/>
    <mergeCell ref="A8:G8"/>
  </mergeCells>
  <printOptions horizontalCentered="1"/>
  <pageMargins left="0.74803149606299213" right="0.74803149606299213" top="0.94488188976377963" bottom="0.74803149606299213" header="0.31496062992125984" footer="0.31496062992125984"/>
  <pageSetup scale="50" fitToHeight="6" orientation="portrait" r:id="rId1"/>
  <headerFooter>
    <oddHeader>&amp;C&amp;G</oddHeader>
    <oddFooter>&amp;L&amp;G&amp;C&amp;P de &amp;N&amp;R&amp;G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258"/>
  <sheetViews>
    <sheetView topLeftCell="B1" workbookViewId="0">
      <selection activeCell="G3" sqref="G3"/>
    </sheetView>
  </sheetViews>
  <sheetFormatPr baseColWidth="10" defaultRowHeight="15"/>
  <cols>
    <col min="1" max="1" width="102" customWidth="1"/>
    <col min="2" max="2" width="6" bestFit="1" customWidth="1"/>
    <col min="3" max="3" width="16.85546875" bestFit="1" customWidth="1"/>
    <col min="4" max="4" width="25.42578125" bestFit="1" customWidth="1"/>
    <col min="5" max="5" width="14.85546875" customWidth="1"/>
    <col min="6" max="6" width="16.42578125" customWidth="1"/>
    <col min="7" max="7" width="15.7109375" customWidth="1"/>
  </cols>
  <sheetData>
    <row r="1" spans="1:7" ht="39" customHeight="1">
      <c r="A1" s="4" t="s">
        <v>1</v>
      </c>
      <c r="B1" s="4" t="s">
        <v>2</v>
      </c>
      <c r="C1" s="4" t="s">
        <v>142</v>
      </c>
      <c r="D1" s="4" t="s">
        <v>143</v>
      </c>
      <c r="E1" s="4" t="s">
        <v>144</v>
      </c>
      <c r="F1" s="4" t="s">
        <v>511</v>
      </c>
      <c r="G1" s="4" t="s">
        <v>145</v>
      </c>
    </row>
    <row r="2" spans="1:7" hidden="1">
      <c r="A2" s="5" t="s">
        <v>146</v>
      </c>
      <c r="B2" s="5" t="s">
        <v>4</v>
      </c>
      <c r="C2" s="5" t="s">
        <v>147</v>
      </c>
      <c r="D2" s="5" t="s">
        <v>147</v>
      </c>
      <c r="E2" s="6">
        <v>0</v>
      </c>
      <c r="F2" s="8">
        <f>E2*1.16</f>
        <v>0</v>
      </c>
      <c r="G2" s="6">
        <v>12009</v>
      </c>
    </row>
    <row r="3" spans="1:7">
      <c r="A3" s="5" t="s">
        <v>148</v>
      </c>
      <c r="B3" s="5" t="s">
        <v>4</v>
      </c>
      <c r="C3" s="5" t="s">
        <v>149</v>
      </c>
      <c r="D3" s="5" t="s">
        <v>150</v>
      </c>
      <c r="E3" s="6">
        <v>770.89</v>
      </c>
      <c r="F3" s="7">
        <f t="shared" ref="F3:F50" si="0">E3*1.16</f>
        <v>894.23239999999987</v>
      </c>
      <c r="G3" s="6">
        <v>900</v>
      </c>
    </row>
    <row r="4" spans="1:7">
      <c r="A4" s="5" t="s">
        <v>151</v>
      </c>
      <c r="B4" s="5" t="s">
        <v>4</v>
      </c>
      <c r="C4" s="5" t="s">
        <v>149</v>
      </c>
      <c r="D4" s="5" t="s">
        <v>152</v>
      </c>
      <c r="E4" s="6">
        <v>488.82</v>
      </c>
      <c r="F4" s="7">
        <f t="shared" si="0"/>
        <v>567.0311999999999</v>
      </c>
      <c r="G4" s="6">
        <v>799</v>
      </c>
    </row>
    <row r="5" spans="1:7">
      <c r="A5" s="5" t="s">
        <v>153</v>
      </c>
      <c r="B5" s="5" t="s">
        <v>4</v>
      </c>
      <c r="C5" s="5" t="s">
        <v>154</v>
      </c>
      <c r="D5" s="5" t="s">
        <v>155</v>
      </c>
      <c r="E5" s="6">
        <v>2280</v>
      </c>
      <c r="F5" s="7">
        <f t="shared" si="0"/>
        <v>2644.7999999999997</v>
      </c>
      <c r="G5" s="6">
        <v>2968</v>
      </c>
    </row>
    <row r="6" spans="1:7" hidden="1">
      <c r="A6" s="5" t="s">
        <v>156</v>
      </c>
      <c r="B6" s="5" t="s">
        <v>4</v>
      </c>
      <c r="C6" s="5" t="s">
        <v>147</v>
      </c>
      <c r="D6" s="5" t="s">
        <v>147</v>
      </c>
      <c r="E6" s="6">
        <v>0</v>
      </c>
      <c r="F6" s="8">
        <f t="shared" si="0"/>
        <v>0</v>
      </c>
      <c r="G6" s="6">
        <v>1799</v>
      </c>
    </row>
    <row r="7" spans="1:7" hidden="1">
      <c r="A7" s="5" t="s">
        <v>157</v>
      </c>
      <c r="B7" s="5" t="s">
        <v>4</v>
      </c>
      <c r="C7" s="5" t="s">
        <v>147</v>
      </c>
      <c r="D7" s="5" t="s">
        <v>147</v>
      </c>
      <c r="E7" s="6">
        <v>0</v>
      </c>
      <c r="F7" s="8">
        <f t="shared" si="0"/>
        <v>0</v>
      </c>
      <c r="G7" s="6">
        <v>1799</v>
      </c>
    </row>
    <row r="8" spans="1:7" hidden="1">
      <c r="A8" s="5" t="s">
        <v>158</v>
      </c>
      <c r="B8" s="5" t="s">
        <v>4</v>
      </c>
      <c r="C8" s="5" t="s">
        <v>147</v>
      </c>
      <c r="D8" s="5" t="s">
        <v>147</v>
      </c>
      <c r="E8" s="6">
        <v>0</v>
      </c>
      <c r="F8" s="8">
        <f t="shared" si="0"/>
        <v>0</v>
      </c>
      <c r="G8" s="6">
        <v>1485</v>
      </c>
    </row>
    <row r="9" spans="1:7" hidden="1">
      <c r="A9" s="5" t="s">
        <v>159</v>
      </c>
      <c r="B9" s="5" t="s">
        <v>4</v>
      </c>
      <c r="C9" s="5" t="s">
        <v>147</v>
      </c>
      <c r="D9" s="5" t="s">
        <v>147</v>
      </c>
      <c r="E9" s="6">
        <v>0</v>
      </c>
      <c r="F9" s="8">
        <f t="shared" si="0"/>
        <v>0</v>
      </c>
      <c r="G9" s="6">
        <v>1500</v>
      </c>
    </row>
    <row r="10" spans="1:7" hidden="1">
      <c r="A10" s="5" t="s">
        <v>160</v>
      </c>
      <c r="B10" s="5" t="s">
        <v>4</v>
      </c>
      <c r="C10" s="5" t="s">
        <v>147</v>
      </c>
      <c r="D10" s="5" t="s">
        <v>147</v>
      </c>
      <c r="E10" s="6">
        <v>0</v>
      </c>
      <c r="F10" s="8">
        <f t="shared" si="0"/>
        <v>0</v>
      </c>
      <c r="G10" s="6">
        <v>2000</v>
      </c>
    </row>
    <row r="11" spans="1:7" hidden="1">
      <c r="A11" s="5" t="s">
        <v>161</v>
      </c>
      <c r="B11" s="5" t="s">
        <v>4</v>
      </c>
      <c r="C11" s="5" t="s">
        <v>147</v>
      </c>
      <c r="D11" s="5" t="s">
        <v>147</v>
      </c>
      <c r="E11" s="6">
        <v>0</v>
      </c>
      <c r="F11" s="8">
        <f t="shared" si="0"/>
        <v>0</v>
      </c>
      <c r="G11" s="6">
        <v>699</v>
      </c>
    </row>
    <row r="12" spans="1:7" hidden="1">
      <c r="A12" s="5" t="s">
        <v>162</v>
      </c>
      <c r="B12" s="5" t="s">
        <v>4</v>
      </c>
      <c r="C12" s="5" t="s">
        <v>147</v>
      </c>
      <c r="D12" s="5" t="s">
        <v>147</v>
      </c>
      <c r="E12" s="6">
        <v>0</v>
      </c>
      <c r="F12" s="8">
        <f t="shared" si="0"/>
        <v>0</v>
      </c>
      <c r="G12" s="6">
        <v>300</v>
      </c>
    </row>
    <row r="13" spans="1:7">
      <c r="A13" s="5" t="s">
        <v>163</v>
      </c>
      <c r="B13" s="5" t="s">
        <v>4</v>
      </c>
      <c r="C13" s="5" t="s">
        <v>164</v>
      </c>
      <c r="D13" s="5" t="s">
        <v>165</v>
      </c>
      <c r="E13" s="6">
        <v>585</v>
      </c>
      <c r="F13" s="7">
        <f t="shared" si="0"/>
        <v>678.59999999999991</v>
      </c>
      <c r="G13" s="6">
        <v>649</v>
      </c>
    </row>
    <row r="14" spans="1:7">
      <c r="A14" s="5" t="s">
        <v>10</v>
      </c>
      <c r="B14" s="5" t="s">
        <v>4</v>
      </c>
      <c r="C14" s="5" t="s">
        <v>149</v>
      </c>
      <c r="D14" s="5" t="s">
        <v>166</v>
      </c>
      <c r="E14" s="6">
        <v>113.5</v>
      </c>
      <c r="F14" s="7">
        <f t="shared" si="0"/>
        <v>131.66</v>
      </c>
      <c r="G14" s="6">
        <v>235</v>
      </c>
    </row>
    <row r="15" spans="1:7" hidden="1">
      <c r="A15" s="5" t="s">
        <v>167</v>
      </c>
      <c r="B15" s="5" t="s">
        <v>4</v>
      </c>
      <c r="C15" s="5" t="s">
        <v>147</v>
      </c>
      <c r="D15" s="5" t="s">
        <v>147</v>
      </c>
      <c r="E15" s="6">
        <v>0</v>
      </c>
      <c r="F15" s="8">
        <f t="shared" si="0"/>
        <v>0</v>
      </c>
      <c r="G15" s="6">
        <v>270</v>
      </c>
    </row>
    <row r="16" spans="1:7">
      <c r="A16" s="5" t="s">
        <v>168</v>
      </c>
      <c r="B16" s="5" t="s">
        <v>4</v>
      </c>
      <c r="C16" s="5" t="s">
        <v>149</v>
      </c>
      <c r="D16" s="5" t="s">
        <v>169</v>
      </c>
      <c r="E16" s="6">
        <v>164</v>
      </c>
      <c r="F16" s="7">
        <f t="shared" si="0"/>
        <v>190.23999999999998</v>
      </c>
      <c r="G16" s="6">
        <v>519</v>
      </c>
    </row>
    <row r="17" spans="1:7" hidden="1">
      <c r="A17" s="5" t="s">
        <v>170</v>
      </c>
      <c r="B17" s="5" t="s">
        <v>4</v>
      </c>
      <c r="C17" s="5" t="s">
        <v>147</v>
      </c>
      <c r="D17" s="5" t="s">
        <v>147</v>
      </c>
      <c r="E17" s="6">
        <v>0</v>
      </c>
      <c r="F17" s="8">
        <f t="shared" si="0"/>
        <v>0</v>
      </c>
      <c r="G17" s="6">
        <v>250</v>
      </c>
    </row>
    <row r="18" spans="1:7">
      <c r="A18" s="5" t="s">
        <v>171</v>
      </c>
      <c r="B18" s="5" t="s">
        <v>4</v>
      </c>
      <c r="C18" s="5" t="s">
        <v>154</v>
      </c>
      <c r="D18" s="5" t="s">
        <v>172</v>
      </c>
      <c r="E18" s="6">
        <v>352</v>
      </c>
      <c r="F18" s="7">
        <f t="shared" si="0"/>
        <v>408.32</v>
      </c>
      <c r="G18" s="6">
        <v>509</v>
      </c>
    </row>
    <row r="19" spans="1:7" hidden="1">
      <c r="A19" s="5" t="s">
        <v>173</v>
      </c>
      <c r="B19" s="5" t="s">
        <v>4</v>
      </c>
      <c r="C19" s="5" t="s">
        <v>147</v>
      </c>
      <c r="D19" s="5" t="s">
        <v>147</v>
      </c>
      <c r="E19" s="6">
        <v>0</v>
      </c>
      <c r="F19" s="8">
        <f t="shared" si="0"/>
        <v>0</v>
      </c>
      <c r="G19" s="6">
        <v>416</v>
      </c>
    </row>
    <row r="20" spans="1:7">
      <c r="A20" s="5" t="s">
        <v>12</v>
      </c>
      <c r="B20" s="5" t="s">
        <v>4</v>
      </c>
      <c r="C20" s="5" t="s">
        <v>174</v>
      </c>
      <c r="D20" s="5">
        <v>151467</v>
      </c>
      <c r="E20" s="6">
        <v>278.5</v>
      </c>
      <c r="F20" s="7">
        <f t="shared" si="0"/>
        <v>323.06</v>
      </c>
      <c r="G20" s="6">
        <v>500</v>
      </c>
    </row>
    <row r="21" spans="1:7">
      <c r="A21" s="5" t="s">
        <v>175</v>
      </c>
      <c r="B21" s="5" t="s">
        <v>4</v>
      </c>
      <c r="C21" s="5" t="s">
        <v>164</v>
      </c>
      <c r="D21" s="5" t="s">
        <v>176</v>
      </c>
      <c r="E21" s="6">
        <v>1580</v>
      </c>
      <c r="F21" s="7">
        <f t="shared" si="0"/>
        <v>1832.8</v>
      </c>
      <c r="G21" s="6">
        <v>1600</v>
      </c>
    </row>
    <row r="22" spans="1:7">
      <c r="A22" s="5" t="s">
        <v>177</v>
      </c>
      <c r="B22" s="5" t="s">
        <v>4</v>
      </c>
      <c r="C22" s="5" t="s">
        <v>178</v>
      </c>
      <c r="D22" s="5" t="s">
        <v>179</v>
      </c>
      <c r="E22" s="6">
        <v>63.5</v>
      </c>
      <c r="F22" s="7">
        <f t="shared" si="0"/>
        <v>73.66</v>
      </c>
      <c r="G22" s="6">
        <v>135</v>
      </c>
    </row>
    <row r="23" spans="1:7" hidden="1">
      <c r="A23" s="5" t="s">
        <v>180</v>
      </c>
      <c r="B23" s="5" t="s">
        <v>4</v>
      </c>
      <c r="C23" s="5" t="s">
        <v>147</v>
      </c>
      <c r="D23" s="5" t="s">
        <v>147</v>
      </c>
      <c r="E23" s="6">
        <v>0</v>
      </c>
      <c r="F23" s="8">
        <f t="shared" si="0"/>
        <v>0</v>
      </c>
      <c r="G23" s="6">
        <v>99</v>
      </c>
    </row>
    <row r="24" spans="1:7">
      <c r="A24" s="5" t="s">
        <v>17</v>
      </c>
      <c r="B24" s="5" t="s">
        <v>4</v>
      </c>
      <c r="C24" s="5" t="s">
        <v>174</v>
      </c>
      <c r="D24" s="5">
        <v>179195</v>
      </c>
      <c r="E24" s="6">
        <v>645</v>
      </c>
      <c r="F24" s="7">
        <f t="shared" si="0"/>
        <v>748.19999999999993</v>
      </c>
      <c r="G24" s="6">
        <v>728</v>
      </c>
    </row>
    <row r="25" spans="1:7">
      <c r="A25" s="5" t="s">
        <v>181</v>
      </c>
      <c r="B25" s="5" t="s">
        <v>4</v>
      </c>
      <c r="C25" s="5" t="s">
        <v>174</v>
      </c>
      <c r="D25" s="5">
        <v>179195</v>
      </c>
      <c r="E25" s="6">
        <v>645</v>
      </c>
      <c r="F25" s="7">
        <f t="shared" si="0"/>
        <v>748.19999999999993</v>
      </c>
      <c r="G25" s="6">
        <v>760</v>
      </c>
    </row>
    <row r="26" spans="1:7" hidden="1">
      <c r="A26" s="5" t="s">
        <v>182</v>
      </c>
      <c r="B26" s="5" t="s">
        <v>4</v>
      </c>
      <c r="C26" s="5" t="s">
        <v>147</v>
      </c>
      <c r="D26" s="5" t="s">
        <v>147</v>
      </c>
      <c r="E26" s="6">
        <v>0</v>
      </c>
      <c r="F26" s="8">
        <f t="shared" si="0"/>
        <v>0</v>
      </c>
      <c r="G26" s="6">
        <v>650</v>
      </c>
    </row>
    <row r="27" spans="1:7" hidden="1">
      <c r="A27" s="5" t="s">
        <v>183</v>
      </c>
      <c r="B27" s="5" t="s">
        <v>4</v>
      </c>
      <c r="C27" s="5" t="s">
        <v>147</v>
      </c>
      <c r="D27" s="5" t="s">
        <v>147</v>
      </c>
      <c r="E27" s="6">
        <v>0</v>
      </c>
      <c r="F27" s="8">
        <f t="shared" si="0"/>
        <v>0</v>
      </c>
      <c r="G27" s="6">
        <v>700</v>
      </c>
    </row>
    <row r="28" spans="1:7">
      <c r="A28" s="5" t="s">
        <v>184</v>
      </c>
      <c r="B28" s="5" t="s">
        <v>4</v>
      </c>
      <c r="C28" s="5" t="s">
        <v>174</v>
      </c>
      <c r="D28" s="5">
        <v>328883</v>
      </c>
      <c r="E28" s="6">
        <v>52.5</v>
      </c>
      <c r="F28" s="7">
        <f t="shared" si="0"/>
        <v>60.9</v>
      </c>
      <c r="G28" s="6">
        <v>200</v>
      </c>
    </row>
    <row r="29" spans="1:7">
      <c r="A29" s="5" t="s">
        <v>20</v>
      </c>
      <c r="B29" s="5" t="s">
        <v>4</v>
      </c>
      <c r="C29" s="5" t="s">
        <v>185</v>
      </c>
      <c r="D29" s="5" t="s">
        <v>186</v>
      </c>
      <c r="E29" s="6">
        <v>1619</v>
      </c>
      <c r="F29" s="7">
        <f t="shared" si="0"/>
        <v>1878.04</v>
      </c>
      <c r="G29" s="6">
        <v>795</v>
      </c>
    </row>
    <row r="30" spans="1:7" hidden="1">
      <c r="A30" s="5" t="s">
        <v>187</v>
      </c>
      <c r="B30" s="5" t="s">
        <v>4</v>
      </c>
      <c r="C30" s="5" t="s">
        <v>147</v>
      </c>
      <c r="D30" s="5" t="s">
        <v>147</v>
      </c>
      <c r="E30" s="6">
        <v>0</v>
      </c>
      <c r="F30" s="8">
        <f t="shared" si="0"/>
        <v>0</v>
      </c>
      <c r="G30" s="6">
        <v>1410</v>
      </c>
    </row>
    <row r="31" spans="1:7" hidden="1">
      <c r="A31" s="5" t="s">
        <v>188</v>
      </c>
      <c r="B31" s="5" t="s">
        <v>4</v>
      </c>
      <c r="C31" s="5" t="s">
        <v>147</v>
      </c>
      <c r="D31" s="5" t="s">
        <v>147</v>
      </c>
      <c r="E31" s="6">
        <v>0</v>
      </c>
      <c r="F31" s="8">
        <f t="shared" si="0"/>
        <v>0</v>
      </c>
      <c r="G31" s="6">
        <v>879</v>
      </c>
    </row>
    <row r="32" spans="1:7" hidden="1">
      <c r="A32" s="5" t="s">
        <v>189</v>
      </c>
      <c r="B32" s="5" t="s">
        <v>4</v>
      </c>
      <c r="C32" s="5" t="s">
        <v>147</v>
      </c>
      <c r="D32" s="5" t="s">
        <v>147</v>
      </c>
      <c r="E32" s="6">
        <v>0</v>
      </c>
      <c r="F32" s="8">
        <f t="shared" si="0"/>
        <v>0</v>
      </c>
      <c r="G32" s="6">
        <v>299.27</v>
      </c>
    </row>
    <row r="33" spans="1:7" hidden="1">
      <c r="A33" s="5" t="s">
        <v>190</v>
      </c>
      <c r="B33" s="5" t="s">
        <v>4</v>
      </c>
      <c r="C33" s="5" t="s">
        <v>147</v>
      </c>
      <c r="D33" s="5" t="s">
        <v>147</v>
      </c>
      <c r="E33" s="6">
        <v>0</v>
      </c>
      <c r="F33" s="8">
        <f t="shared" si="0"/>
        <v>0</v>
      </c>
      <c r="G33" s="6">
        <v>2899</v>
      </c>
    </row>
    <row r="34" spans="1:7" hidden="1">
      <c r="A34" s="5" t="s">
        <v>191</v>
      </c>
      <c r="B34" s="5" t="s">
        <v>4</v>
      </c>
      <c r="C34" s="5" t="s">
        <v>147</v>
      </c>
      <c r="D34" s="5" t="s">
        <v>147</v>
      </c>
      <c r="E34" s="6">
        <v>0</v>
      </c>
      <c r="F34" s="8">
        <f t="shared" si="0"/>
        <v>0</v>
      </c>
      <c r="G34" s="6">
        <v>2200</v>
      </c>
    </row>
    <row r="35" spans="1:7" hidden="1">
      <c r="A35" s="5" t="s">
        <v>192</v>
      </c>
      <c r="B35" s="5" t="s">
        <v>4</v>
      </c>
      <c r="C35" s="5" t="s">
        <v>147</v>
      </c>
      <c r="D35" s="5" t="s">
        <v>147</v>
      </c>
      <c r="E35" s="6">
        <v>0</v>
      </c>
      <c r="F35" s="8">
        <f t="shared" si="0"/>
        <v>0</v>
      </c>
      <c r="G35" s="6">
        <v>1500</v>
      </c>
    </row>
    <row r="36" spans="1:7" hidden="1">
      <c r="A36" s="5" t="s">
        <v>193</v>
      </c>
      <c r="B36" s="5" t="s">
        <v>4</v>
      </c>
      <c r="C36" s="5" t="s">
        <v>147</v>
      </c>
      <c r="D36" s="5" t="s">
        <v>147</v>
      </c>
      <c r="E36" s="6">
        <v>0</v>
      </c>
      <c r="F36" s="8">
        <f t="shared" si="0"/>
        <v>0</v>
      </c>
      <c r="G36" s="6">
        <v>2500</v>
      </c>
    </row>
    <row r="37" spans="1:7" hidden="1">
      <c r="A37" s="5" t="s">
        <v>194</v>
      </c>
      <c r="B37" s="5" t="s">
        <v>4</v>
      </c>
      <c r="C37" s="5" t="s">
        <v>147</v>
      </c>
      <c r="D37" s="5" t="s">
        <v>147</v>
      </c>
      <c r="E37" s="6">
        <v>0</v>
      </c>
      <c r="F37" s="8">
        <f t="shared" si="0"/>
        <v>0</v>
      </c>
      <c r="G37" s="6">
        <v>4000</v>
      </c>
    </row>
    <row r="38" spans="1:7">
      <c r="A38" s="5" t="s">
        <v>195</v>
      </c>
      <c r="B38" s="5" t="s">
        <v>4</v>
      </c>
      <c r="C38" s="5" t="s">
        <v>196</v>
      </c>
      <c r="D38" s="5" t="s">
        <v>197</v>
      </c>
      <c r="E38" s="6">
        <v>192.02</v>
      </c>
      <c r="F38" s="7">
        <f t="shared" si="0"/>
        <v>222.7432</v>
      </c>
      <c r="G38" s="6">
        <v>300</v>
      </c>
    </row>
    <row r="39" spans="1:7" hidden="1">
      <c r="A39" s="5" t="s">
        <v>198</v>
      </c>
      <c r="B39" s="5" t="s">
        <v>4</v>
      </c>
      <c r="C39" s="5" t="s">
        <v>147</v>
      </c>
      <c r="D39" s="5" t="s">
        <v>147</v>
      </c>
      <c r="E39" s="6">
        <v>0</v>
      </c>
      <c r="F39" s="8">
        <f t="shared" si="0"/>
        <v>0</v>
      </c>
      <c r="G39" s="6">
        <v>3699</v>
      </c>
    </row>
    <row r="40" spans="1:7" hidden="1">
      <c r="A40" s="5" t="s">
        <v>199</v>
      </c>
      <c r="B40" s="5" t="s">
        <v>4</v>
      </c>
      <c r="C40" s="5" t="s">
        <v>147</v>
      </c>
      <c r="D40" s="5" t="s">
        <v>147</v>
      </c>
      <c r="E40" s="6">
        <v>0</v>
      </c>
      <c r="F40" s="8">
        <f t="shared" si="0"/>
        <v>0</v>
      </c>
      <c r="G40" s="6">
        <v>599</v>
      </c>
    </row>
    <row r="41" spans="1:7" hidden="1">
      <c r="A41" s="5" t="s">
        <v>200</v>
      </c>
      <c r="B41" s="5" t="s">
        <v>4</v>
      </c>
      <c r="C41" s="5" t="s">
        <v>147</v>
      </c>
      <c r="D41" s="5" t="s">
        <v>147</v>
      </c>
      <c r="E41" s="6">
        <v>0</v>
      </c>
      <c r="F41" s="8">
        <f t="shared" si="0"/>
        <v>0</v>
      </c>
      <c r="G41" s="6">
        <v>6359</v>
      </c>
    </row>
    <row r="42" spans="1:7" hidden="1">
      <c r="A42" s="5" t="s">
        <v>201</v>
      </c>
      <c r="B42" s="5" t="s">
        <v>4</v>
      </c>
      <c r="C42" s="5" t="s">
        <v>147</v>
      </c>
      <c r="D42" s="5" t="s">
        <v>147</v>
      </c>
      <c r="E42" s="6">
        <v>0</v>
      </c>
      <c r="F42" s="8">
        <f t="shared" si="0"/>
        <v>0</v>
      </c>
      <c r="G42" s="6">
        <v>469</v>
      </c>
    </row>
    <row r="43" spans="1:7" hidden="1">
      <c r="A43" s="5" t="s">
        <v>202</v>
      </c>
      <c r="B43" s="5" t="s">
        <v>4</v>
      </c>
      <c r="C43" s="5" t="s">
        <v>147</v>
      </c>
      <c r="D43" s="5" t="s">
        <v>147</v>
      </c>
      <c r="E43" s="6">
        <v>0</v>
      </c>
      <c r="F43" s="8">
        <f t="shared" si="0"/>
        <v>0</v>
      </c>
      <c r="G43" s="6">
        <v>16</v>
      </c>
    </row>
    <row r="44" spans="1:7" hidden="1">
      <c r="A44" s="5" t="s">
        <v>21</v>
      </c>
      <c r="B44" s="5" t="s">
        <v>4</v>
      </c>
      <c r="C44" s="5" t="s">
        <v>147</v>
      </c>
      <c r="D44" s="5" t="s">
        <v>147</v>
      </c>
      <c r="E44" s="6">
        <v>0</v>
      </c>
      <c r="F44" s="8">
        <f t="shared" si="0"/>
        <v>0</v>
      </c>
      <c r="G44" s="6">
        <v>468</v>
      </c>
    </row>
    <row r="45" spans="1:7" hidden="1">
      <c r="A45" s="5" t="s">
        <v>203</v>
      </c>
      <c r="B45" s="5" t="s">
        <v>4</v>
      </c>
      <c r="C45" s="5" t="s">
        <v>147</v>
      </c>
      <c r="D45" s="5" t="s">
        <v>147</v>
      </c>
      <c r="E45" s="6">
        <v>0</v>
      </c>
      <c r="F45" s="8">
        <f t="shared" si="0"/>
        <v>0</v>
      </c>
      <c r="G45" s="6">
        <v>55</v>
      </c>
    </row>
    <row r="46" spans="1:7">
      <c r="A46" s="5" t="s">
        <v>204</v>
      </c>
      <c r="B46" s="5" t="s">
        <v>4</v>
      </c>
      <c r="C46" s="5" t="s">
        <v>185</v>
      </c>
      <c r="D46" s="5" t="s">
        <v>205</v>
      </c>
      <c r="E46" s="6">
        <v>419</v>
      </c>
      <c r="F46" s="7">
        <f t="shared" si="0"/>
        <v>486.03999999999996</v>
      </c>
      <c r="G46" s="6">
        <v>418.8</v>
      </c>
    </row>
    <row r="47" spans="1:7">
      <c r="A47" s="5" t="s">
        <v>206</v>
      </c>
      <c r="B47" s="5" t="s">
        <v>4</v>
      </c>
      <c r="C47" s="5" t="s">
        <v>185</v>
      </c>
      <c r="D47" s="5" t="s">
        <v>205</v>
      </c>
      <c r="E47" s="6">
        <v>419</v>
      </c>
      <c r="F47" s="7">
        <f t="shared" si="0"/>
        <v>486.03999999999996</v>
      </c>
      <c r="G47" s="6">
        <v>840</v>
      </c>
    </row>
    <row r="48" spans="1:7">
      <c r="A48" s="5" t="s">
        <v>207</v>
      </c>
      <c r="B48" s="5" t="s">
        <v>4</v>
      </c>
      <c r="C48" s="5" t="s">
        <v>174</v>
      </c>
      <c r="D48" s="5">
        <v>309011</v>
      </c>
      <c r="E48" s="6">
        <v>61.5</v>
      </c>
      <c r="F48" s="7">
        <f t="shared" si="0"/>
        <v>71.339999999999989</v>
      </c>
      <c r="G48" s="6">
        <v>80.62</v>
      </c>
    </row>
    <row r="49" spans="1:7">
      <c r="A49" s="5" t="s">
        <v>208</v>
      </c>
      <c r="B49" s="5" t="s">
        <v>4</v>
      </c>
      <c r="C49" s="5" t="s">
        <v>174</v>
      </c>
      <c r="D49" s="5">
        <v>335607</v>
      </c>
      <c r="E49" s="6">
        <v>754</v>
      </c>
      <c r="F49" s="7">
        <f t="shared" si="0"/>
        <v>874.64</v>
      </c>
      <c r="G49" s="6">
        <v>839</v>
      </c>
    </row>
    <row r="50" spans="1:7">
      <c r="A50" s="5" t="s">
        <v>209</v>
      </c>
      <c r="B50" s="5" t="s">
        <v>4</v>
      </c>
      <c r="C50" s="5" t="s">
        <v>174</v>
      </c>
      <c r="D50" s="5">
        <v>306119</v>
      </c>
      <c r="E50" s="6">
        <v>41</v>
      </c>
      <c r="F50" s="7">
        <f t="shared" si="0"/>
        <v>47.559999999999995</v>
      </c>
      <c r="G50" s="6">
        <v>64.84</v>
      </c>
    </row>
    <row r="51" spans="1:7">
      <c r="A51" s="5" t="s">
        <v>210</v>
      </c>
      <c r="B51" s="5" t="s">
        <v>4</v>
      </c>
      <c r="C51" s="5" t="s">
        <v>174</v>
      </c>
      <c r="D51" s="5">
        <v>306119</v>
      </c>
      <c r="E51" s="6">
        <v>41</v>
      </c>
      <c r="F51" s="7">
        <f t="shared" ref="F51:F84" si="1">E51*1.16</f>
        <v>47.559999999999995</v>
      </c>
      <c r="G51" s="6">
        <v>60</v>
      </c>
    </row>
    <row r="52" spans="1:7">
      <c r="A52" s="5" t="s">
        <v>211</v>
      </c>
      <c r="B52" s="5" t="s">
        <v>4</v>
      </c>
      <c r="C52" s="5" t="s">
        <v>174</v>
      </c>
      <c r="D52" s="5">
        <v>322539</v>
      </c>
      <c r="E52" s="6">
        <v>448.5</v>
      </c>
      <c r="F52" s="7">
        <f t="shared" si="1"/>
        <v>520.26</v>
      </c>
      <c r="G52" s="6">
        <v>700</v>
      </c>
    </row>
    <row r="53" spans="1:7">
      <c r="A53" s="5" t="s">
        <v>212</v>
      </c>
      <c r="B53" s="5" t="s">
        <v>4</v>
      </c>
      <c r="C53" s="5" t="s">
        <v>174</v>
      </c>
      <c r="D53" s="5">
        <v>308434</v>
      </c>
      <c r="E53" s="6">
        <v>688.5</v>
      </c>
      <c r="F53" s="7">
        <f t="shared" si="1"/>
        <v>798.66</v>
      </c>
      <c r="G53" s="6">
        <v>1068</v>
      </c>
    </row>
    <row r="54" spans="1:7">
      <c r="A54" s="5" t="s">
        <v>213</v>
      </c>
      <c r="B54" s="5" t="s">
        <v>4</v>
      </c>
      <c r="C54" s="5" t="s">
        <v>174</v>
      </c>
      <c r="D54" s="5">
        <v>308458</v>
      </c>
      <c r="E54" s="6">
        <v>1320.5</v>
      </c>
      <c r="F54" s="7">
        <f t="shared" si="1"/>
        <v>1531.78</v>
      </c>
      <c r="G54" s="6">
        <v>999</v>
      </c>
    </row>
    <row r="55" spans="1:7">
      <c r="A55" s="5" t="s">
        <v>214</v>
      </c>
      <c r="B55" s="5" t="s">
        <v>4</v>
      </c>
      <c r="C55" s="5" t="s">
        <v>174</v>
      </c>
      <c r="D55" s="5">
        <v>306133</v>
      </c>
      <c r="E55" s="6">
        <v>156.5</v>
      </c>
      <c r="F55" s="7">
        <f t="shared" si="1"/>
        <v>181.54</v>
      </c>
      <c r="G55" s="6">
        <v>246.96</v>
      </c>
    </row>
    <row r="56" spans="1:7" hidden="1">
      <c r="A56" s="5" t="s">
        <v>215</v>
      </c>
      <c r="B56" s="5" t="s">
        <v>4</v>
      </c>
      <c r="C56" s="5" t="s">
        <v>147</v>
      </c>
      <c r="D56" s="5" t="s">
        <v>147</v>
      </c>
      <c r="E56" s="6">
        <v>0</v>
      </c>
      <c r="F56" s="8">
        <f t="shared" si="1"/>
        <v>0</v>
      </c>
      <c r="G56" s="6">
        <v>1859</v>
      </c>
    </row>
    <row r="57" spans="1:7" hidden="1">
      <c r="A57" s="5" t="s">
        <v>216</v>
      </c>
      <c r="B57" s="5" t="s">
        <v>4</v>
      </c>
      <c r="C57" s="5" t="s">
        <v>147</v>
      </c>
      <c r="D57" s="5" t="s">
        <v>147</v>
      </c>
      <c r="E57" s="6">
        <v>0</v>
      </c>
      <c r="F57" s="8">
        <f t="shared" si="1"/>
        <v>0</v>
      </c>
      <c r="G57" s="6">
        <v>700</v>
      </c>
    </row>
    <row r="58" spans="1:7">
      <c r="A58" s="5" t="s">
        <v>60</v>
      </c>
      <c r="B58" s="5" t="s">
        <v>4</v>
      </c>
      <c r="C58" s="5" t="s">
        <v>185</v>
      </c>
      <c r="D58" s="5" t="s">
        <v>217</v>
      </c>
      <c r="E58" s="6">
        <v>562</v>
      </c>
      <c r="F58" s="7">
        <f t="shared" si="1"/>
        <v>651.91999999999996</v>
      </c>
      <c r="G58" s="6">
        <v>826</v>
      </c>
    </row>
    <row r="59" spans="1:7" hidden="1">
      <c r="A59" s="5" t="s">
        <v>218</v>
      </c>
      <c r="B59" s="5" t="s">
        <v>4</v>
      </c>
      <c r="C59" s="5" t="s">
        <v>147</v>
      </c>
      <c r="D59" s="5" t="s">
        <v>147</v>
      </c>
      <c r="E59" s="6">
        <v>0</v>
      </c>
      <c r="F59" s="8">
        <f t="shared" si="1"/>
        <v>0</v>
      </c>
      <c r="G59" s="6">
        <v>18.899999999999999</v>
      </c>
    </row>
    <row r="60" spans="1:7" hidden="1">
      <c r="A60" s="5" t="s">
        <v>71</v>
      </c>
      <c r="B60" s="5" t="s">
        <v>4</v>
      </c>
      <c r="C60" s="5" t="s">
        <v>147</v>
      </c>
      <c r="D60" s="5" t="s">
        <v>147</v>
      </c>
      <c r="E60" s="6">
        <v>0</v>
      </c>
      <c r="F60" s="8">
        <f t="shared" si="1"/>
        <v>0</v>
      </c>
      <c r="G60" s="6">
        <v>415</v>
      </c>
    </row>
    <row r="61" spans="1:7" hidden="1">
      <c r="A61" s="5" t="s">
        <v>219</v>
      </c>
      <c r="B61" s="5" t="s">
        <v>4</v>
      </c>
      <c r="C61" s="5" t="s">
        <v>147</v>
      </c>
      <c r="D61" s="5" t="s">
        <v>147</v>
      </c>
      <c r="E61" s="6">
        <v>0</v>
      </c>
      <c r="F61" s="8">
        <f t="shared" si="1"/>
        <v>0</v>
      </c>
      <c r="G61" s="6">
        <v>200</v>
      </c>
    </row>
    <row r="62" spans="1:7" hidden="1">
      <c r="A62" s="5" t="s">
        <v>220</v>
      </c>
      <c r="B62" s="5" t="s">
        <v>4</v>
      </c>
      <c r="C62" s="5" t="s">
        <v>147</v>
      </c>
      <c r="D62" s="5" t="s">
        <v>147</v>
      </c>
      <c r="E62" s="6">
        <v>0</v>
      </c>
      <c r="F62" s="8">
        <f t="shared" si="1"/>
        <v>0</v>
      </c>
      <c r="G62" s="6">
        <v>560</v>
      </c>
    </row>
    <row r="63" spans="1:7" hidden="1">
      <c r="A63" s="5" t="s">
        <v>221</v>
      </c>
      <c r="B63" s="5" t="s">
        <v>4</v>
      </c>
      <c r="C63" s="5" t="s">
        <v>147</v>
      </c>
      <c r="D63" s="5" t="s">
        <v>147</v>
      </c>
      <c r="E63" s="6">
        <v>0</v>
      </c>
      <c r="F63" s="8">
        <f t="shared" si="1"/>
        <v>0</v>
      </c>
      <c r="G63" s="6">
        <v>280</v>
      </c>
    </row>
    <row r="64" spans="1:7" hidden="1">
      <c r="A64" s="5" t="s">
        <v>222</v>
      </c>
      <c r="B64" s="5" t="s">
        <v>4</v>
      </c>
      <c r="C64" s="5" t="s">
        <v>147</v>
      </c>
      <c r="D64" s="5" t="s">
        <v>147</v>
      </c>
      <c r="E64" s="6">
        <v>0</v>
      </c>
      <c r="F64" s="8">
        <f t="shared" si="1"/>
        <v>0</v>
      </c>
      <c r="G64" s="6">
        <v>250</v>
      </c>
    </row>
    <row r="65" spans="1:7">
      <c r="A65" s="5" t="s">
        <v>223</v>
      </c>
      <c r="B65" s="5" t="s">
        <v>4</v>
      </c>
      <c r="C65" s="5" t="s">
        <v>178</v>
      </c>
      <c r="D65" s="5" t="s">
        <v>224</v>
      </c>
      <c r="E65" s="6">
        <v>110.5</v>
      </c>
      <c r="F65" s="7">
        <f t="shared" si="1"/>
        <v>128.17999999999998</v>
      </c>
      <c r="G65" s="6">
        <v>129</v>
      </c>
    </row>
    <row r="66" spans="1:7" hidden="1">
      <c r="A66" s="5" t="s">
        <v>225</v>
      </c>
      <c r="B66" s="5" t="s">
        <v>4</v>
      </c>
      <c r="C66" s="5" t="s">
        <v>147</v>
      </c>
      <c r="D66" s="5" t="s">
        <v>147</v>
      </c>
      <c r="E66" s="6">
        <v>0</v>
      </c>
      <c r="F66" s="8">
        <f t="shared" si="1"/>
        <v>0</v>
      </c>
      <c r="G66" s="6">
        <v>1000</v>
      </c>
    </row>
    <row r="67" spans="1:7" hidden="1">
      <c r="A67" s="5" t="s">
        <v>74</v>
      </c>
      <c r="B67" s="5" t="s">
        <v>4</v>
      </c>
      <c r="C67" s="5" t="s">
        <v>147</v>
      </c>
      <c r="D67" s="5" t="s">
        <v>147</v>
      </c>
      <c r="E67" s="6">
        <v>0</v>
      </c>
      <c r="F67" s="8">
        <f t="shared" si="1"/>
        <v>0</v>
      </c>
      <c r="G67" s="6">
        <v>1500</v>
      </c>
    </row>
    <row r="68" spans="1:7" hidden="1">
      <c r="A68" s="5" t="s">
        <v>226</v>
      </c>
      <c r="B68" s="5" t="s">
        <v>4</v>
      </c>
      <c r="C68" s="5" t="s">
        <v>147</v>
      </c>
      <c r="D68" s="5" t="s">
        <v>147</v>
      </c>
      <c r="E68" s="6">
        <v>0</v>
      </c>
      <c r="F68" s="8">
        <f t="shared" si="1"/>
        <v>0</v>
      </c>
      <c r="G68" s="6">
        <v>495</v>
      </c>
    </row>
    <row r="69" spans="1:7">
      <c r="A69" s="5" t="s">
        <v>227</v>
      </c>
      <c r="B69" s="5" t="s">
        <v>4</v>
      </c>
      <c r="C69" s="5" t="s">
        <v>228</v>
      </c>
      <c r="D69" s="5" t="s">
        <v>229</v>
      </c>
      <c r="E69" s="6">
        <v>215</v>
      </c>
      <c r="F69" s="7">
        <f t="shared" si="1"/>
        <v>249.39999999999998</v>
      </c>
      <c r="G69" s="6">
        <v>600</v>
      </c>
    </row>
    <row r="70" spans="1:7">
      <c r="A70" s="5" t="s">
        <v>230</v>
      </c>
      <c r="B70" s="5" t="s">
        <v>4</v>
      </c>
      <c r="C70" s="5" t="s">
        <v>196</v>
      </c>
      <c r="D70" s="5" t="s">
        <v>231</v>
      </c>
      <c r="E70" s="6">
        <v>1475.32</v>
      </c>
      <c r="F70" s="7">
        <f t="shared" si="1"/>
        <v>1711.3711999999998</v>
      </c>
      <c r="G70" s="6">
        <v>2300</v>
      </c>
    </row>
    <row r="71" spans="1:7" hidden="1">
      <c r="A71" s="5" t="s">
        <v>232</v>
      </c>
      <c r="B71" s="5" t="s">
        <v>4</v>
      </c>
      <c r="C71" s="5" t="s">
        <v>147</v>
      </c>
      <c r="D71" s="5" t="s">
        <v>147</v>
      </c>
      <c r="E71" s="6">
        <v>0</v>
      </c>
      <c r="F71" s="8">
        <f t="shared" si="1"/>
        <v>0</v>
      </c>
      <c r="G71" s="6">
        <v>800</v>
      </c>
    </row>
    <row r="72" spans="1:7" hidden="1">
      <c r="A72" s="5" t="s">
        <v>233</v>
      </c>
      <c r="B72" s="5" t="s">
        <v>4</v>
      </c>
      <c r="C72" s="5" t="s">
        <v>147</v>
      </c>
      <c r="D72" s="5" t="s">
        <v>147</v>
      </c>
      <c r="E72" s="6">
        <v>0</v>
      </c>
      <c r="F72" s="8">
        <f t="shared" si="1"/>
        <v>0</v>
      </c>
      <c r="G72" s="6">
        <v>1210</v>
      </c>
    </row>
    <row r="73" spans="1:7">
      <c r="A73" s="5" t="s">
        <v>234</v>
      </c>
      <c r="B73" s="5" t="s">
        <v>4</v>
      </c>
      <c r="C73" s="5" t="s">
        <v>235</v>
      </c>
      <c r="D73" s="5">
        <v>497356</v>
      </c>
      <c r="E73" s="6">
        <v>394.5</v>
      </c>
      <c r="F73" s="7">
        <f t="shared" si="1"/>
        <v>457.61999999999995</v>
      </c>
      <c r="G73" s="6">
        <v>658</v>
      </c>
    </row>
    <row r="74" spans="1:7">
      <c r="A74" s="5" t="s">
        <v>236</v>
      </c>
      <c r="B74" s="5" t="s">
        <v>4</v>
      </c>
      <c r="C74" s="5" t="s">
        <v>196</v>
      </c>
      <c r="D74" s="5" t="s">
        <v>237</v>
      </c>
      <c r="E74" s="6">
        <v>1080</v>
      </c>
      <c r="F74" s="7">
        <f t="shared" si="1"/>
        <v>1252.8</v>
      </c>
      <c r="G74" s="6">
        <v>1249</v>
      </c>
    </row>
    <row r="75" spans="1:7" hidden="1">
      <c r="A75" s="5" t="s">
        <v>238</v>
      </c>
      <c r="B75" s="5" t="s">
        <v>4</v>
      </c>
      <c r="C75" s="5" t="s">
        <v>147</v>
      </c>
      <c r="D75" s="5" t="s">
        <v>147</v>
      </c>
      <c r="E75" s="6">
        <v>0</v>
      </c>
      <c r="F75" s="8">
        <f t="shared" si="1"/>
        <v>0</v>
      </c>
      <c r="G75" s="6">
        <v>112</v>
      </c>
    </row>
    <row r="76" spans="1:7" hidden="1">
      <c r="A76" s="5" t="s">
        <v>239</v>
      </c>
      <c r="B76" s="5" t="s">
        <v>4</v>
      </c>
      <c r="C76" s="5" t="s">
        <v>147</v>
      </c>
      <c r="D76" s="5" t="s">
        <v>147</v>
      </c>
      <c r="E76" s="6">
        <v>0</v>
      </c>
      <c r="F76" s="8">
        <f t="shared" si="1"/>
        <v>0</v>
      </c>
      <c r="G76" s="6">
        <v>2500</v>
      </c>
    </row>
    <row r="77" spans="1:7" hidden="1">
      <c r="A77" s="5" t="s">
        <v>240</v>
      </c>
      <c r="B77" s="5" t="s">
        <v>4</v>
      </c>
      <c r="C77" s="5" t="s">
        <v>147</v>
      </c>
      <c r="D77" s="5" t="s">
        <v>147</v>
      </c>
      <c r="E77" s="6">
        <v>0</v>
      </c>
      <c r="F77" s="8">
        <f t="shared" si="1"/>
        <v>0</v>
      </c>
      <c r="G77" s="6">
        <v>6000</v>
      </c>
    </row>
    <row r="78" spans="1:7" hidden="1">
      <c r="A78" s="5" t="s">
        <v>241</v>
      </c>
      <c r="B78" s="5" t="s">
        <v>4</v>
      </c>
      <c r="C78" s="5" t="s">
        <v>147</v>
      </c>
      <c r="D78" s="5" t="s">
        <v>147</v>
      </c>
      <c r="E78" s="6">
        <v>0</v>
      </c>
      <c r="F78" s="8">
        <f t="shared" si="1"/>
        <v>0</v>
      </c>
      <c r="G78" s="6">
        <v>3000</v>
      </c>
    </row>
    <row r="79" spans="1:7">
      <c r="A79" s="5" t="s">
        <v>242</v>
      </c>
      <c r="B79" s="5" t="s">
        <v>4</v>
      </c>
      <c r="C79" s="5" t="s">
        <v>243</v>
      </c>
      <c r="D79" s="5" t="s">
        <v>244</v>
      </c>
      <c r="E79" s="6">
        <v>925.48</v>
      </c>
      <c r="F79" s="7">
        <f t="shared" si="1"/>
        <v>1073.5567999999998</v>
      </c>
      <c r="G79" s="6">
        <v>1038</v>
      </c>
    </row>
    <row r="80" spans="1:7">
      <c r="A80" s="5" t="s">
        <v>245</v>
      </c>
      <c r="B80" s="5" t="s">
        <v>4</v>
      </c>
      <c r="C80" s="5" t="s">
        <v>246</v>
      </c>
      <c r="D80" s="5" t="s">
        <v>247</v>
      </c>
      <c r="E80" s="6">
        <v>992</v>
      </c>
      <c r="F80" s="7">
        <f t="shared" si="1"/>
        <v>1150.72</v>
      </c>
      <c r="G80" s="6">
        <v>1299</v>
      </c>
    </row>
    <row r="81" spans="1:7">
      <c r="A81" s="5" t="s">
        <v>248</v>
      </c>
      <c r="B81" s="5" t="s">
        <v>4</v>
      </c>
      <c r="C81" s="5" t="s">
        <v>249</v>
      </c>
      <c r="D81" s="5" t="s">
        <v>250</v>
      </c>
      <c r="E81" s="6">
        <v>2318</v>
      </c>
      <c r="F81" s="7">
        <f t="shared" si="1"/>
        <v>2688.8799999999997</v>
      </c>
      <c r="G81" s="6">
        <v>2300</v>
      </c>
    </row>
    <row r="82" spans="1:7">
      <c r="A82" s="5" t="s">
        <v>251</v>
      </c>
      <c r="B82" s="5" t="s">
        <v>4</v>
      </c>
      <c r="C82" s="5" t="s">
        <v>246</v>
      </c>
      <c r="D82" s="5" t="s">
        <v>252</v>
      </c>
      <c r="E82" s="6">
        <v>1340</v>
      </c>
      <c r="F82" s="7">
        <f t="shared" si="1"/>
        <v>1554.3999999999999</v>
      </c>
      <c r="G82" s="6">
        <v>1699</v>
      </c>
    </row>
    <row r="83" spans="1:7">
      <c r="A83" s="5" t="s">
        <v>253</v>
      </c>
      <c r="B83" s="5" t="s">
        <v>4</v>
      </c>
      <c r="C83" s="5" t="s">
        <v>246</v>
      </c>
      <c r="D83" s="5" t="s">
        <v>254</v>
      </c>
      <c r="E83" s="6">
        <v>2014.96</v>
      </c>
      <c r="F83" s="7">
        <f t="shared" si="1"/>
        <v>2337.3535999999999</v>
      </c>
      <c r="G83" s="6">
        <v>2430</v>
      </c>
    </row>
    <row r="84" spans="1:7">
      <c r="A84" s="5" t="s">
        <v>255</v>
      </c>
      <c r="B84" s="5" t="s">
        <v>4</v>
      </c>
      <c r="C84" s="5" t="s">
        <v>246</v>
      </c>
      <c r="D84" s="5" t="s">
        <v>252</v>
      </c>
      <c r="E84" s="6">
        <v>1325</v>
      </c>
      <c r="F84" s="7">
        <f t="shared" si="1"/>
        <v>1537</v>
      </c>
      <c r="G84" s="6">
        <v>2200</v>
      </c>
    </row>
    <row r="85" spans="1:7" hidden="1">
      <c r="A85" s="5" t="s">
        <v>256</v>
      </c>
      <c r="B85" s="5" t="s">
        <v>4</v>
      </c>
      <c r="C85" s="5" t="s">
        <v>147</v>
      </c>
      <c r="D85" s="5" t="s">
        <v>147</v>
      </c>
      <c r="E85" s="6">
        <v>0</v>
      </c>
      <c r="F85" s="8">
        <f t="shared" ref="F85:F127" si="2">E85*1.16</f>
        <v>0</v>
      </c>
      <c r="G85" s="6">
        <v>2600</v>
      </c>
    </row>
    <row r="86" spans="1:7" hidden="1">
      <c r="A86" s="5" t="s">
        <v>120</v>
      </c>
      <c r="B86" s="5" t="s">
        <v>4</v>
      </c>
      <c r="C86" s="5" t="s">
        <v>147</v>
      </c>
      <c r="D86" s="5" t="s">
        <v>147</v>
      </c>
      <c r="E86" s="6">
        <v>0</v>
      </c>
      <c r="F86" s="8">
        <f t="shared" si="2"/>
        <v>0</v>
      </c>
      <c r="G86" s="6">
        <v>2300</v>
      </c>
    </row>
    <row r="87" spans="1:7" hidden="1">
      <c r="A87" s="5" t="s">
        <v>257</v>
      </c>
      <c r="B87" s="5" t="s">
        <v>4</v>
      </c>
      <c r="C87" s="5" t="s">
        <v>147</v>
      </c>
      <c r="D87" s="5" t="s">
        <v>147</v>
      </c>
      <c r="E87" s="6">
        <v>0</v>
      </c>
      <c r="F87" s="8">
        <f t="shared" si="2"/>
        <v>0</v>
      </c>
      <c r="G87" s="6">
        <v>1500</v>
      </c>
    </row>
    <row r="88" spans="1:7">
      <c r="A88" s="5" t="s">
        <v>258</v>
      </c>
      <c r="B88" s="5" t="s">
        <v>4</v>
      </c>
      <c r="C88" s="5" t="s">
        <v>259</v>
      </c>
      <c r="D88" s="5" t="s">
        <v>260</v>
      </c>
      <c r="E88" s="6">
        <v>912</v>
      </c>
      <c r="F88" s="7">
        <f t="shared" si="2"/>
        <v>1057.9199999999998</v>
      </c>
      <c r="G88" s="6">
        <v>1178</v>
      </c>
    </row>
    <row r="89" spans="1:7">
      <c r="A89" s="5" t="s">
        <v>261</v>
      </c>
      <c r="B89" s="5" t="s">
        <v>4</v>
      </c>
      <c r="C89" s="5" t="s">
        <v>262</v>
      </c>
      <c r="D89" s="5" t="s">
        <v>263</v>
      </c>
      <c r="E89" s="6">
        <v>1297.75</v>
      </c>
      <c r="F89" s="7">
        <f t="shared" si="2"/>
        <v>1505.3899999999999</v>
      </c>
      <c r="G89" s="6">
        <v>1329</v>
      </c>
    </row>
    <row r="90" spans="1:7" hidden="1">
      <c r="A90" s="5" t="s">
        <v>264</v>
      </c>
      <c r="B90" s="5" t="s">
        <v>4</v>
      </c>
      <c r="C90" s="5" t="s">
        <v>147</v>
      </c>
      <c r="D90" s="5" t="s">
        <v>147</v>
      </c>
      <c r="E90" s="6">
        <v>0</v>
      </c>
      <c r="F90" s="8">
        <f t="shared" si="2"/>
        <v>0</v>
      </c>
      <c r="G90" s="6">
        <v>1499</v>
      </c>
    </row>
    <row r="91" spans="1:7" hidden="1">
      <c r="A91" s="5" t="s">
        <v>265</v>
      </c>
      <c r="B91" s="5" t="s">
        <v>4</v>
      </c>
      <c r="C91" s="5" t="s">
        <v>147</v>
      </c>
      <c r="D91" s="5" t="s">
        <v>147</v>
      </c>
      <c r="E91" s="6">
        <v>0</v>
      </c>
      <c r="F91" s="8">
        <f t="shared" si="2"/>
        <v>0</v>
      </c>
      <c r="G91" s="6">
        <v>2839</v>
      </c>
    </row>
    <row r="92" spans="1:7">
      <c r="A92" s="5" t="s">
        <v>266</v>
      </c>
      <c r="B92" s="5" t="s">
        <v>4</v>
      </c>
      <c r="C92" s="5" t="s">
        <v>262</v>
      </c>
      <c r="D92" s="5" t="s">
        <v>267</v>
      </c>
      <c r="E92" s="6">
        <v>778.68</v>
      </c>
      <c r="F92" s="7">
        <f t="shared" si="2"/>
        <v>903.26879999999983</v>
      </c>
      <c r="G92" s="6">
        <v>978</v>
      </c>
    </row>
    <row r="93" spans="1:7">
      <c r="A93" s="5" t="s">
        <v>268</v>
      </c>
      <c r="B93" s="5" t="s">
        <v>4</v>
      </c>
      <c r="C93" s="5" t="s">
        <v>262</v>
      </c>
      <c r="D93" s="5" t="s">
        <v>269</v>
      </c>
      <c r="E93" s="6">
        <v>947.94</v>
      </c>
      <c r="F93" s="7">
        <f t="shared" si="2"/>
        <v>1099.6104</v>
      </c>
      <c r="G93" s="6">
        <v>1399</v>
      </c>
    </row>
    <row r="94" spans="1:7">
      <c r="A94" s="5" t="s">
        <v>270</v>
      </c>
      <c r="B94" s="5" t="s">
        <v>4</v>
      </c>
      <c r="C94" s="5" t="s">
        <v>246</v>
      </c>
      <c r="D94" s="5" t="s">
        <v>271</v>
      </c>
      <c r="E94" s="6">
        <v>1271.6300000000001</v>
      </c>
      <c r="F94" s="7">
        <f t="shared" si="2"/>
        <v>1475.0907999999999</v>
      </c>
      <c r="G94" s="6">
        <v>1500</v>
      </c>
    </row>
    <row r="95" spans="1:7">
      <c r="A95" s="5" t="s">
        <v>272</v>
      </c>
      <c r="B95" s="5" t="s">
        <v>4</v>
      </c>
      <c r="C95" s="5" t="s">
        <v>246</v>
      </c>
      <c r="D95" s="5" t="s">
        <v>273</v>
      </c>
      <c r="E95" s="6">
        <v>1098</v>
      </c>
      <c r="F95" s="7">
        <f t="shared" si="2"/>
        <v>1273.6799999999998</v>
      </c>
      <c r="G95" s="6">
        <v>1481.84</v>
      </c>
    </row>
    <row r="96" spans="1:7" hidden="1">
      <c r="A96" s="5" t="s">
        <v>274</v>
      </c>
      <c r="B96" s="5" t="s">
        <v>4</v>
      </c>
      <c r="C96" s="5" t="s">
        <v>147</v>
      </c>
      <c r="D96" s="5" t="s">
        <v>147</v>
      </c>
      <c r="E96" s="6">
        <v>0</v>
      </c>
      <c r="F96" s="8">
        <f t="shared" si="2"/>
        <v>0</v>
      </c>
      <c r="G96" s="6">
        <v>1500</v>
      </c>
    </row>
    <row r="97" spans="1:7" hidden="1">
      <c r="A97" s="5" t="s">
        <v>275</v>
      </c>
      <c r="B97" s="5" t="s">
        <v>4</v>
      </c>
      <c r="C97" s="5" t="s">
        <v>147</v>
      </c>
      <c r="D97" s="5" t="s">
        <v>147</v>
      </c>
      <c r="E97" s="6">
        <v>0</v>
      </c>
      <c r="F97" s="8">
        <f t="shared" si="2"/>
        <v>0</v>
      </c>
      <c r="G97" s="6">
        <v>650</v>
      </c>
    </row>
    <row r="98" spans="1:7">
      <c r="A98" s="5" t="s">
        <v>276</v>
      </c>
      <c r="B98" s="5" t="s">
        <v>4</v>
      </c>
      <c r="C98" s="5" t="s">
        <v>277</v>
      </c>
      <c r="D98" s="5" t="s">
        <v>278</v>
      </c>
      <c r="E98" s="6">
        <v>405</v>
      </c>
      <c r="F98" s="7">
        <f t="shared" si="2"/>
        <v>469.79999999999995</v>
      </c>
      <c r="G98" s="6">
        <v>558</v>
      </c>
    </row>
    <row r="99" spans="1:7" hidden="1">
      <c r="A99" s="5" t="s">
        <v>279</v>
      </c>
      <c r="B99" s="5" t="s">
        <v>4</v>
      </c>
      <c r="C99" s="5" t="s">
        <v>147</v>
      </c>
      <c r="D99" s="5" t="s">
        <v>147</v>
      </c>
      <c r="E99" s="6">
        <v>0</v>
      </c>
      <c r="F99" s="8">
        <f t="shared" si="2"/>
        <v>0</v>
      </c>
      <c r="G99" s="6">
        <v>5000</v>
      </c>
    </row>
    <row r="100" spans="1:7" hidden="1">
      <c r="A100" s="5" t="s">
        <v>280</v>
      </c>
      <c r="B100" s="5" t="s">
        <v>4</v>
      </c>
      <c r="C100" s="5" t="s">
        <v>147</v>
      </c>
      <c r="D100" s="5" t="s">
        <v>147</v>
      </c>
      <c r="E100" s="6">
        <v>0</v>
      </c>
      <c r="F100" s="8">
        <f t="shared" si="2"/>
        <v>0</v>
      </c>
      <c r="G100" s="6">
        <v>5900</v>
      </c>
    </row>
    <row r="101" spans="1:7" hidden="1">
      <c r="A101" s="5" t="s">
        <v>281</v>
      </c>
      <c r="B101" s="5" t="s">
        <v>4</v>
      </c>
      <c r="C101" s="5" t="s">
        <v>147</v>
      </c>
      <c r="D101" s="5" t="s">
        <v>147</v>
      </c>
      <c r="E101" s="6">
        <v>0</v>
      </c>
      <c r="F101" s="8">
        <f t="shared" si="2"/>
        <v>0</v>
      </c>
      <c r="G101" s="6">
        <v>282</v>
      </c>
    </row>
    <row r="102" spans="1:7">
      <c r="A102" s="5" t="s">
        <v>79</v>
      </c>
      <c r="B102" s="5" t="s">
        <v>4</v>
      </c>
      <c r="C102" s="5" t="s">
        <v>185</v>
      </c>
      <c r="D102" s="5" t="s">
        <v>282</v>
      </c>
      <c r="E102" s="6">
        <v>1690</v>
      </c>
      <c r="F102" s="7">
        <f t="shared" si="2"/>
        <v>1960.3999999999999</v>
      </c>
      <c r="G102" s="6">
        <v>2500</v>
      </c>
    </row>
    <row r="103" spans="1:7" hidden="1">
      <c r="A103" s="5" t="s">
        <v>283</v>
      </c>
      <c r="B103" s="5" t="s">
        <v>4</v>
      </c>
      <c r="C103" s="5" t="s">
        <v>147</v>
      </c>
      <c r="D103" s="5" t="s">
        <v>147</v>
      </c>
      <c r="E103" s="6">
        <v>0</v>
      </c>
      <c r="F103" s="8">
        <f t="shared" si="2"/>
        <v>0</v>
      </c>
      <c r="G103" s="6">
        <v>1400</v>
      </c>
    </row>
    <row r="104" spans="1:7">
      <c r="A104" s="5" t="s">
        <v>284</v>
      </c>
      <c r="B104" s="5" t="s">
        <v>4</v>
      </c>
      <c r="C104" s="5" t="s">
        <v>285</v>
      </c>
      <c r="D104" s="5" t="s">
        <v>286</v>
      </c>
      <c r="E104" s="6">
        <v>202</v>
      </c>
      <c r="F104" s="7">
        <f t="shared" si="2"/>
        <v>234.32</v>
      </c>
      <c r="G104" s="6">
        <v>326</v>
      </c>
    </row>
    <row r="105" spans="1:7">
      <c r="A105" s="5" t="s">
        <v>287</v>
      </c>
      <c r="B105" s="5" t="s">
        <v>4</v>
      </c>
      <c r="C105" s="5" t="s">
        <v>288</v>
      </c>
      <c r="D105" s="5" t="s">
        <v>289</v>
      </c>
      <c r="E105" s="6">
        <v>285</v>
      </c>
      <c r="F105" s="7">
        <f t="shared" si="2"/>
        <v>330.59999999999997</v>
      </c>
      <c r="G105" s="6">
        <v>379</v>
      </c>
    </row>
    <row r="106" spans="1:7" hidden="1">
      <c r="A106" s="5" t="s">
        <v>290</v>
      </c>
      <c r="B106" s="5" t="s">
        <v>4</v>
      </c>
      <c r="C106" s="5" t="s">
        <v>147</v>
      </c>
      <c r="D106" s="5" t="s">
        <v>147</v>
      </c>
      <c r="E106" s="6">
        <v>0</v>
      </c>
      <c r="F106" s="8">
        <f t="shared" si="2"/>
        <v>0</v>
      </c>
      <c r="G106" s="6">
        <v>600</v>
      </c>
    </row>
    <row r="107" spans="1:7" hidden="1">
      <c r="A107" s="5" t="s">
        <v>291</v>
      </c>
      <c r="B107" s="5" t="s">
        <v>4</v>
      </c>
      <c r="C107" s="5" t="s">
        <v>147</v>
      </c>
      <c r="D107" s="5" t="s">
        <v>147</v>
      </c>
      <c r="E107" s="6">
        <v>0</v>
      </c>
      <c r="F107" s="8">
        <f t="shared" si="2"/>
        <v>0</v>
      </c>
      <c r="G107" s="6">
        <v>1409</v>
      </c>
    </row>
    <row r="108" spans="1:7" hidden="1">
      <c r="A108" s="5" t="s">
        <v>292</v>
      </c>
      <c r="B108" s="5" t="s">
        <v>4</v>
      </c>
      <c r="C108" s="5" t="s">
        <v>147</v>
      </c>
      <c r="D108" s="5" t="s">
        <v>147</v>
      </c>
      <c r="E108" s="6">
        <v>0</v>
      </c>
      <c r="F108" s="8">
        <f t="shared" si="2"/>
        <v>0</v>
      </c>
      <c r="G108" s="6">
        <v>1640</v>
      </c>
    </row>
    <row r="109" spans="1:7" hidden="1">
      <c r="A109" s="5" t="s">
        <v>293</v>
      </c>
      <c r="B109" s="5" t="s">
        <v>4</v>
      </c>
      <c r="C109" s="5" t="s">
        <v>147</v>
      </c>
      <c r="D109" s="5" t="s">
        <v>147</v>
      </c>
      <c r="E109" s="6">
        <v>0</v>
      </c>
      <c r="F109" s="8">
        <f t="shared" si="2"/>
        <v>0</v>
      </c>
      <c r="G109" s="6">
        <v>2199</v>
      </c>
    </row>
    <row r="110" spans="1:7" hidden="1">
      <c r="A110" s="5" t="s">
        <v>294</v>
      </c>
      <c r="B110" s="5" t="s">
        <v>4</v>
      </c>
      <c r="C110" s="5" t="s">
        <v>147</v>
      </c>
      <c r="D110" s="5" t="s">
        <v>147</v>
      </c>
      <c r="E110" s="6">
        <v>0</v>
      </c>
      <c r="F110" s="8">
        <f t="shared" si="2"/>
        <v>0</v>
      </c>
      <c r="G110" s="6">
        <v>1900</v>
      </c>
    </row>
    <row r="111" spans="1:7" hidden="1">
      <c r="A111" s="5" t="s">
        <v>295</v>
      </c>
      <c r="B111" s="5" t="s">
        <v>4</v>
      </c>
      <c r="C111" s="5" t="s">
        <v>147</v>
      </c>
      <c r="D111" s="5" t="s">
        <v>147</v>
      </c>
      <c r="E111" s="6">
        <v>0</v>
      </c>
      <c r="F111" s="8">
        <f t="shared" si="2"/>
        <v>0</v>
      </c>
      <c r="G111" s="6">
        <v>1200</v>
      </c>
    </row>
    <row r="112" spans="1:7" hidden="1">
      <c r="A112" s="5" t="s">
        <v>296</v>
      </c>
      <c r="B112" s="5" t="s">
        <v>4</v>
      </c>
      <c r="C112" s="5" t="s">
        <v>147</v>
      </c>
      <c r="D112" s="5" t="s">
        <v>147</v>
      </c>
      <c r="E112" s="6">
        <v>0</v>
      </c>
      <c r="F112" s="8">
        <f t="shared" si="2"/>
        <v>0</v>
      </c>
      <c r="G112" s="6">
        <v>4400.96</v>
      </c>
    </row>
    <row r="113" spans="1:7" hidden="1">
      <c r="A113" s="5" t="s">
        <v>297</v>
      </c>
      <c r="B113" s="5" t="s">
        <v>4</v>
      </c>
      <c r="C113" s="5" t="s">
        <v>147</v>
      </c>
      <c r="D113" s="5" t="s">
        <v>147</v>
      </c>
      <c r="E113" s="6">
        <v>0</v>
      </c>
      <c r="F113" s="8">
        <f t="shared" si="2"/>
        <v>0</v>
      </c>
      <c r="G113" s="6">
        <v>2552.89</v>
      </c>
    </row>
    <row r="114" spans="1:7" hidden="1">
      <c r="A114" s="5" t="s">
        <v>298</v>
      </c>
      <c r="B114" s="5" t="s">
        <v>4</v>
      </c>
      <c r="C114" s="5" t="s">
        <v>147</v>
      </c>
      <c r="D114" s="5" t="s">
        <v>147</v>
      </c>
      <c r="E114" s="6">
        <v>0</v>
      </c>
      <c r="F114" s="8">
        <f t="shared" si="2"/>
        <v>0</v>
      </c>
      <c r="G114" s="6">
        <v>1600</v>
      </c>
    </row>
    <row r="115" spans="1:7" hidden="1">
      <c r="A115" s="5" t="s">
        <v>299</v>
      </c>
      <c r="B115" s="5" t="s">
        <v>4</v>
      </c>
      <c r="C115" s="5" t="s">
        <v>147</v>
      </c>
      <c r="D115" s="5" t="s">
        <v>147</v>
      </c>
      <c r="E115" s="6">
        <v>0</v>
      </c>
      <c r="F115" s="8">
        <f t="shared" si="2"/>
        <v>0</v>
      </c>
      <c r="G115" s="6">
        <v>1199.99</v>
      </c>
    </row>
    <row r="116" spans="1:7" hidden="1">
      <c r="A116" s="5" t="s">
        <v>300</v>
      </c>
      <c r="B116" s="5" t="s">
        <v>4</v>
      </c>
      <c r="C116" s="5" t="s">
        <v>147</v>
      </c>
      <c r="D116" s="5" t="s">
        <v>147</v>
      </c>
      <c r="E116" s="6">
        <v>0</v>
      </c>
      <c r="F116" s="8">
        <f t="shared" si="2"/>
        <v>0</v>
      </c>
      <c r="G116" s="6">
        <v>1278.8</v>
      </c>
    </row>
    <row r="117" spans="1:7" hidden="1">
      <c r="A117" s="5" t="s">
        <v>301</v>
      </c>
      <c r="B117" s="5" t="s">
        <v>4</v>
      </c>
      <c r="C117" s="5" t="s">
        <v>147</v>
      </c>
      <c r="D117" s="5" t="s">
        <v>147</v>
      </c>
      <c r="E117" s="6">
        <v>0</v>
      </c>
      <c r="F117" s="8">
        <f t="shared" si="2"/>
        <v>0</v>
      </c>
      <c r="G117" s="6">
        <v>400</v>
      </c>
    </row>
    <row r="118" spans="1:7">
      <c r="A118" s="5" t="s">
        <v>302</v>
      </c>
      <c r="B118" s="5" t="s">
        <v>4</v>
      </c>
      <c r="C118" s="5" t="s">
        <v>288</v>
      </c>
      <c r="D118" s="5" t="s">
        <v>303</v>
      </c>
      <c r="E118" s="6">
        <v>785</v>
      </c>
      <c r="F118" s="7">
        <f t="shared" si="2"/>
        <v>910.59999999999991</v>
      </c>
      <c r="G118" s="6">
        <v>1269</v>
      </c>
    </row>
    <row r="119" spans="1:7" hidden="1">
      <c r="A119" s="5" t="s">
        <v>304</v>
      </c>
      <c r="B119" s="5" t="s">
        <v>4</v>
      </c>
      <c r="C119" s="5" t="s">
        <v>147</v>
      </c>
      <c r="D119" s="5" t="s">
        <v>147</v>
      </c>
      <c r="E119" s="6">
        <v>0</v>
      </c>
      <c r="F119" s="8">
        <f t="shared" si="2"/>
        <v>0</v>
      </c>
      <c r="G119" s="6">
        <v>690</v>
      </c>
    </row>
    <row r="120" spans="1:7" hidden="1">
      <c r="A120" s="5" t="s">
        <v>305</v>
      </c>
      <c r="B120" s="5" t="s">
        <v>4</v>
      </c>
      <c r="C120" s="5" t="s">
        <v>147</v>
      </c>
      <c r="D120" s="5" t="s">
        <v>147</v>
      </c>
      <c r="E120" s="6">
        <v>0</v>
      </c>
      <c r="F120" s="8">
        <f t="shared" si="2"/>
        <v>0</v>
      </c>
      <c r="G120" s="6">
        <v>1899</v>
      </c>
    </row>
    <row r="121" spans="1:7" hidden="1">
      <c r="A121" s="5" t="s">
        <v>306</v>
      </c>
      <c r="B121" s="5" t="s">
        <v>4</v>
      </c>
      <c r="C121" s="5" t="s">
        <v>147</v>
      </c>
      <c r="D121" s="5" t="s">
        <v>147</v>
      </c>
      <c r="E121" s="6">
        <v>0</v>
      </c>
      <c r="F121" s="8">
        <f t="shared" si="2"/>
        <v>0</v>
      </c>
      <c r="G121" s="6">
        <v>1269</v>
      </c>
    </row>
    <row r="122" spans="1:7" hidden="1">
      <c r="A122" s="5" t="s">
        <v>307</v>
      </c>
      <c r="B122" s="5" t="s">
        <v>4</v>
      </c>
      <c r="C122" s="5" t="s">
        <v>147</v>
      </c>
      <c r="D122" s="5" t="s">
        <v>147</v>
      </c>
      <c r="E122" s="6">
        <v>0</v>
      </c>
      <c r="F122" s="8">
        <f t="shared" si="2"/>
        <v>0</v>
      </c>
      <c r="G122" s="6">
        <v>669</v>
      </c>
    </row>
    <row r="123" spans="1:7">
      <c r="A123" s="5" t="s">
        <v>308</v>
      </c>
      <c r="B123" s="5" t="s">
        <v>4</v>
      </c>
      <c r="C123" s="5" t="s">
        <v>288</v>
      </c>
      <c r="D123" s="5" t="s">
        <v>309</v>
      </c>
      <c r="E123" s="6">
        <v>653</v>
      </c>
      <c r="F123" s="7">
        <f t="shared" si="2"/>
        <v>757.4799999999999</v>
      </c>
      <c r="G123" s="6">
        <v>934</v>
      </c>
    </row>
    <row r="124" spans="1:7">
      <c r="A124" s="5" t="s">
        <v>310</v>
      </c>
      <c r="B124" s="5" t="s">
        <v>4</v>
      </c>
      <c r="C124" s="5" t="s">
        <v>147</v>
      </c>
      <c r="D124" s="5" t="s">
        <v>147</v>
      </c>
      <c r="E124" s="6">
        <v>213</v>
      </c>
      <c r="F124" s="7">
        <f t="shared" si="2"/>
        <v>247.07999999999998</v>
      </c>
      <c r="G124" s="6">
        <v>300</v>
      </c>
    </row>
    <row r="125" spans="1:7">
      <c r="A125" s="5" t="s">
        <v>311</v>
      </c>
      <c r="B125" s="5" t="s">
        <v>4</v>
      </c>
      <c r="C125" s="5" t="s">
        <v>147</v>
      </c>
      <c r="D125" s="5" t="s">
        <v>147</v>
      </c>
      <c r="E125" s="6">
        <v>230</v>
      </c>
      <c r="F125" s="7">
        <f t="shared" si="2"/>
        <v>266.79999999999995</v>
      </c>
      <c r="G125" s="6">
        <v>300</v>
      </c>
    </row>
    <row r="126" spans="1:7" hidden="1">
      <c r="A126" s="5" t="s">
        <v>312</v>
      </c>
      <c r="B126" s="5" t="s">
        <v>43</v>
      </c>
      <c r="C126" s="5" t="s">
        <v>147</v>
      </c>
      <c r="D126" s="5" t="s">
        <v>147</v>
      </c>
      <c r="E126" s="6">
        <v>0</v>
      </c>
      <c r="F126" s="8">
        <f t="shared" si="2"/>
        <v>0</v>
      </c>
      <c r="G126" s="6">
        <v>3000</v>
      </c>
    </row>
    <row r="127" spans="1:7" hidden="1">
      <c r="A127" s="5" t="s">
        <v>313</v>
      </c>
      <c r="B127" s="5" t="s">
        <v>43</v>
      </c>
      <c r="C127" s="5" t="s">
        <v>147</v>
      </c>
      <c r="D127" s="5" t="s">
        <v>147</v>
      </c>
      <c r="E127" s="6">
        <v>0</v>
      </c>
      <c r="F127" s="8">
        <f t="shared" si="2"/>
        <v>0</v>
      </c>
      <c r="G127" s="6">
        <v>4404</v>
      </c>
    </row>
    <row r="128" spans="1:7" hidden="1">
      <c r="A128" s="5" t="s">
        <v>314</v>
      </c>
      <c r="B128" s="5" t="s">
        <v>43</v>
      </c>
      <c r="C128" s="5" t="s">
        <v>147</v>
      </c>
      <c r="D128" s="5" t="s">
        <v>147</v>
      </c>
      <c r="E128" s="6">
        <v>0</v>
      </c>
      <c r="F128" s="8">
        <f t="shared" ref="F128:F178" si="3">E128*1.16</f>
        <v>0</v>
      </c>
      <c r="G128" s="6">
        <v>3000</v>
      </c>
    </row>
    <row r="129" spans="1:7" hidden="1">
      <c r="A129" s="5" t="s">
        <v>315</v>
      </c>
      <c r="B129" s="5" t="s">
        <v>43</v>
      </c>
      <c r="C129" s="5" t="s">
        <v>147</v>
      </c>
      <c r="D129" s="5" t="s">
        <v>147</v>
      </c>
      <c r="E129" s="6">
        <v>0</v>
      </c>
      <c r="F129" s="8">
        <f t="shared" si="3"/>
        <v>0</v>
      </c>
      <c r="G129" s="6">
        <v>4080</v>
      </c>
    </row>
    <row r="130" spans="1:7" hidden="1">
      <c r="A130" s="5" t="s">
        <v>316</v>
      </c>
      <c r="B130" s="5" t="s">
        <v>43</v>
      </c>
      <c r="C130" s="5" t="s">
        <v>147</v>
      </c>
      <c r="D130" s="5" t="s">
        <v>147</v>
      </c>
      <c r="E130" s="6">
        <v>0</v>
      </c>
      <c r="F130" s="8">
        <f t="shared" si="3"/>
        <v>0</v>
      </c>
      <c r="G130" s="6">
        <v>5365</v>
      </c>
    </row>
    <row r="131" spans="1:7" hidden="1">
      <c r="A131" s="5" t="s">
        <v>317</v>
      </c>
      <c r="B131" s="5" t="s">
        <v>43</v>
      </c>
      <c r="C131" s="5" t="s">
        <v>147</v>
      </c>
      <c r="D131" s="5" t="s">
        <v>147</v>
      </c>
      <c r="E131" s="6">
        <v>0</v>
      </c>
      <c r="F131" s="8">
        <f t="shared" si="3"/>
        <v>0</v>
      </c>
      <c r="G131" s="6">
        <v>3267</v>
      </c>
    </row>
    <row r="132" spans="1:7" hidden="1">
      <c r="A132" s="5" t="s">
        <v>318</v>
      </c>
      <c r="B132" s="5" t="s">
        <v>43</v>
      </c>
      <c r="C132" s="5" t="s">
        <v>147</v>
      </c>
      <c r="D132" s="5" t="s">
        <v>147</v>
      </c>
      <c r="E132" s="6">
        <v>0</v>
      </c>
      <c r="F132" s="8">
        <f t="shared" si="3"/>
        <v>0</v>
      </c>
      <c r="G132" s="6">
        <v>5300</v>
      </c>
    </row>
    <row r="133" spans="1:7" hidden="1">
      <c r="A133" s="5" t="s">
        <v>319</v>
      </c>
      <c r="B133" s="5" t="s">
        <v>43</v>
      </c>
      <c r="C133" s="5" t="s">
        <v>147</v>
      </c>
      <c r="D133" s="5" t="s">
        <v>147</v>
      </c>
      <c r="E133" s="6">
        <v>0</v>
      </c>
      <c r="F133" s="8">
        <f t="shared" si="3"/>
        <v>0</v>
      </c>
      <c r="G133" s="6">
        <v>2600</v>
      </c>
    </row>
    <row r="134" spans="1:7" hidden="1">
      <c r="A134" s="5" t="s">
        <v>320</v>
      </c>
      <c r="B134" s="5" t="s">
        <v>43</v>
      </c>
      <c r="C134" s="5" t="s">
        <v>147</v>
      </c>
      <c r="D134" s="5" t="s">
        <v>147</v>
      </c>
      <c r="E134" s="6">
        <v>0</v>
      </c>
      <c r="F134" s="8">
        <f t="shared" si="3"/>
        <v>0</v>
      </c>
      <c r="G134" s="6">
        <v>7084</v>
      </c>
    </row>
    <row r="135" spans="1:7" hidden="1">
      <c r="A135" s="5" t="s">
        <v>321</v>
      </c>
      <c r="B135" s="5" t="s">
        <v>43</v>
      </c>
      <c r="C135" s="5" t="s">
        <v>147</v>
      </c>
      <c r="D135" s="5" t="s">
        <v>147</v>
      </c>
      <c r="E135" s="6">
        <v>0</v>
      </c>
      <c r="F135" s="8">
        <f t="shared" si="3"/>
        <v>0</v>
      </c>
      <c r="G135" s="6">
        <v>8355</v>
      </c>
    </row>
    <row r="136" spans="1:7" hidden="1">
      <c r="A136" s="5" t="s">
        <v>322</v>
      </c>
      <c r="B136" s="5" t="s">
        <v>43</v>
      </c>
      <c r="C136" s="5" t="s">
        <v>147</v>
      </c>
      <c r="D136" s="5" t="s">
        <v>147</v>
      </c>
      <c r="E136" s="6">
        <v>0</v>
      </c>
      <c r="F136" s="8">
        <f t="shared" si="3"/>
        <v>0</v>
      </c>
      <c r="G136" s="6">
        <v>4999</v>
      </c>
    </row>
    <row r="137" spans="1:7" hidden="1">
      <c r="A137" s="5" t="s">
        <v>323</v>
      </c>
      <c r="B137" s="5" t="s">
        <v>43</v>
      </c>
      <c r="C137" s="5" t="s">
        <v>147</v>
      </c>
      <c r="D137" s="5" t="s">
        <v>147</v>
      </c>
      <c r="E137" s="6">
        <v>0</v>
      </c>
      <c r="F137" s="8">
        <f t="shared" si="3"/>
        <v>0</v>
      </c>
      <c r="G137" s="6">
        <v>3000</v>
      </c>
    </row>
    <row r="138" spans="1:7" hidden="1">
      <c r="A138" s="5" t="s">
        <v>324</v>
      </c>
      <c r="B138" s="5" t="s">
        <v>43</v>
      </c>
      <c r="C138" s="5" t="s">
        <v>147</v>
      </c>
      <c r="D138" s="5" t="s">
        <v>147</v>
      </c>
      <c r="E138" s="6">
        <v>0</v>
      </c>
      <c r="F138" s="8">
        <f t="shared" si="3"/>
        <v>0</v>
      </c>
      <c r="G138" s="6">
        <v>9900</v>
      </c>
    </row>
    <row r="139" spans="1:7" hidden="1">
      <c r="A139" s="5" t="s">
        <v>325</v>
      </c>
      <c r="B139" s="5" t="s">
        <v>43</v>
      </c>
      <c r="C139" s="5" t="s">
        <v>147</v>
      </c>
      <c r="D139" s="5" t="s">
        <v>147</v>
      </c>
      <c r="E139" s="6">
        <v>0</v>
      </c>
      <c r="F139" s="8">
        <f t="shared" si="3"/>
        <v>0</v>
      </c>
      <c r="G139" s="6">
        <v>2000</v>
      </c>
    </row>
    <row r="140" spans="1:7" hidden="1">
      <c r="A140" s="5" t="s">
        <v>326</v>
      </c>
      <c r="B140" s="5" t="s">
        <v>43</v>
      </c>
      <c r="C140" s="5" t="s">
        <v>147</v>
      </c>
      <c r="D140" s="5" t="s">
        <v>147</v>
      </c>
      <c r="E140" s="6">
        <v>0</v>
      </c>
      <c r="F140" s="8">
        <f t="shared" si="3"/>
        <v>0</v>
      </c>
      <c r="G140" s="6">
        <v>349</v>
      </c>
    </row>
    <row r="141" spans="1:7" hidden="1">
      <c r="A141" s="5" t="s">
        <v>327</v>
      </c>
      <c r="B141" s="5" t="s">
        <v>43</v>
      </c>
      <c r="C141" s="5" t="s">
        <v>147</v>
      </c>
      <c r="D141" s="5" t="s">
        <v>147</v>
      </c>
      <c r="E141" s="6">
        <v>0</v>
      </c>
      <c r="F141" s="8">
        <f t="shared" si="3"/>
        <v>0</v>
      </c>
      <c r="G141" s="6">
        <v>269</v>
      </c>
    </row>
    <row r="142" spans="1:7">
      <c r="A142" s="5" t="s">
        <v>58</v>
      </c>
      <c r="B142" s="5" t="s">
        <v>43</v>
      </c>
      <c r="C142" s="5" t="s">
        <v>196</v>
      </c>
      <c r="D142" s="5" t="s">
        <v>328</v>
      </c>
      <c r="E142" s="6">
        <v>225</v>
      </c>
      <c r="F142" s="7">
        <f t="shared" si="3"/>
        <v>261</v>
      </c>
      <c r="G142" s="6">
        <v>399</v>
      </c>
    </row>
    <row r="143" spans="1:7">
      <c r="A143" s="5" t="s">
        <v>329</v>
      </c>
      <c r="B143" s="5" t="s">
        <v>43</v>
      </c>
      <c r="C143" s="5" t="s">
        <v>330</v>
      </c>
      <c r="D143" s="5" t="s">
        <v>331</v>
      </c>
      <c r="E143" s="6">
        <v>483</v>
      </c>
      <c r="F143" s="7">
        <f t="shared" si="3"/>
        <v>560.28</v>
      </c>
      <c r="G143" s="6">
        <v>590</v>
      </c>
    </row>
    <row r="144" spans="1:7">
      <c r="A144" s="5" t="s">
        <v>332</v>
      </c>
      <c r="B144" s="5" t="s">
        <v>43</v>
      </c>
      <c r="C144" s="5" t="s">
        <v>196</v>
      </c>
      <c r="D144" s="5" t="s">
        <v>333</v>
      </c>
      <c r="E144" s="6">
        <v>228</v>
      </c>
      <c r="F144" s="7">
        <f t="shared" si="3"/>
        <v>264.47999999999996</v>
      </c>
      <c r="G144" s="6">
        <v>230</v>
      </c>
    </row>
    <row r="145" spans="1:7">
      <c r="A145" s="5" t="s">
        <v>334</v>
      </c>
      <c r="B145" s="5" t="s">
        <v>43</v>
      </c>
      <c r="C145" s="5" t="s">
        <v>196</v>
      </c>
      <c r="D145" s="5" t="s">
        <v>335</v>
      </c>
      <c r="E145" s="6">
        <v>277</v>
      </c>
      <c r="F145" s="7">
        <f t="shared" si="3"/>
        <v>321.32</v>
      </c>
      <c r="G145" s="6">
        <v>290</v>
      </c>
    </row>
    <row r="146" spans="1:7">
      <c r="A146" s="5" t="s">
        <v>336</v>
      </c>
      <c r="B146" s="5" t="s">
        <v>43</v>
      </c>
      <c r="C146" s="5" t="s">
        <v>337</v>
      </c>
      <c r="D146" s="5" t="s">
        <v>338</v>
      </c>
      <c r="E146" s="6">
        <v>449</v>
      </c>
      <c r="F146" s="7">
        <f t="shared" si="3"/>
        <v>520.83999999999992</v>
      </c>
      <c r="G146" s="6">
        <v>547.48</v>
      </c>
    </row>
    <row r="147" spans="1:7" hidden="1">
      <c r="A147" s="5" t="s">
        <v>339</v>
      </c>
      <c r="B147" s="5" t="s">
        <v>43</v>
      </c>
      <c r="C147" s="5" t="s">
        <v>147</v>
      </c>
      <c r="D147" s="5" t="s">
        <v>147</v>
      </c>
      <c r="E147" s="6">
        <v>0</v>
      </c>
      <c r="F147" s="8">
        <f t="shared" si="3"/>
        <v>0</v>
      </c>
      <c r="G147" s="6">
        <v>239</v>
      </c>
    </row>
    <row r="148" spans="1:7">
      <c r="A148" s="5" t="s">
        <v>95</v>
      </c>
      <c r="B148" s="5" t="s">
        <v>43</v>
      </c>
      <c r="C148" s="5" t="s">
        <v>340</v>
      </c>
      <c r="D148" s="5" t="s">
        <v>341</v>
      </c>
      <c r="E148" s="6">
        <v>243</v>
      </c>
      <c r="F148" s="7">
        <f t="shared" si="3"/>
        <v>281.88</v>
      </c>
      <c r="G148" s="6">
        <v>498</v>
      </c>
    </row>
    <row r="149" spans="1:7">
      <c r="A149" s="5" t="s">
        <v>342</v>
      </c>
      <c r="B149" s="5" t="s">
        <v>43</v>
      </c>
      <c r="C149" s="5" t="s">
        <v>196</v>
      </c>
      <c r="D149" s="5" t="s">
        <v>343</v>
      </c>
      <c r="E149" s="6">
        <v>381</v>
      </c>
      <c r="F149" s="7">
        <f t="shared" si="3"/>
        <v>441.96</v>
      </c>
      <c r="G149" s="6">
        <v>498</v>
      </c>
    </row>
    <row r="150" spans="1:7" hidden="1">
      <c r="A150" s="5" t="s">
        <v>344</v>
      </c>
      <c r="B150" s="5" t="s">
        <v>4</v>
      </c>
      <c r="C150" s="5" t="s">
        <v>147</v>
      </c>
      <c r="D150" s="5" t="s">
        <v>147</v>
      </c>
      <c r="E150" s="6">
        <v>0</v>
      </c>
      <c r="F150" s="8">
        <f t="shared" si="3"/>
        <v>0</v>
      </c>
      <c r="G150" s="6">
        <v>499</v>
      </c>
    </row>
    <row r="151" spans="1:7">
      <c r="A151" s="5" t="s">
        <v>345</v>
      </c>
      <c r="B151" s="5" t="s">
        <v>4</v>
      </c>
      <c r="C151" s="5" t="s">
        <v>346</v>
      </c>
      <c r="D151" s="5" t="s">
        <v>347</v>
      </c>
      <c r="E151" s="6">
        <v>62</v>
      </c>
      <c r="F151" s="7">
        <f t="shared" si="3"/>
        <v>71.92</v>
      </c>
      <c r="G151" s="6">
        <v>150</v>
      </c>
    </row>
    <row r="152" spans="1:7" hidden="1">
      <c r="A152" s="5" t="s">
        <v>348</v>
      </c>
      <c r="B152" s="5" t="s">
        <v>4</v>
      </c>
      <c r="C152" s="5" t="s">
        <v>147</v>
      </c>
      <c r="D152" s="5" t="s">
        <v>147</v>
      </c>
      <c r="E152" s="6">
        <v>0</v>
      </c>
      <c r="F152" s="8">
        <f t="shared" si="3"/>
        <v>0</v>
      </c>
      <c r="G152" s="6">
        <v>838</v>
      </c>
    </row>
    <row r="153" spans="1:7">
      <c r="A153" s="5" t="s">
        <v>349</v>
      </c>
      <c r="B153" s="5" t="s">
        <v>4</v>
      </c>
      <c r="C153" s="5" t="s">
        <v>277</v>
      </c>
      <c r="D153" s="5" t="s">
        <v>350</v>
      </c>
      <c r="E153" s="6">
        <v>745</v>
      </c>
      <c r="F153" s="7">
        <f t="shared" si="3"/>
        <v>864.19999999999993</v>
      </c>
      <c r="G153" s="6">
        <v>800</v>
      </c>
    </row>
    <row r="154" spans="1:7">
      <c r="A154" s="5" t="s">
        <v>351</v>
      </c>
      <c r="B154" s="5" t="s">
        <v>4</v>
      </c>
      <c r="C154" s="5" t="s">
        <v>277</v>
      </c>
      <c r="D154" s="5" t="s">
        <v>352</v>
      </c>
      <c r="E154" s="6">
        <v>767</v>
      </c>
      <c r="F154" s="7">
        <f t="shared" si="3"/>
        <v>889.71999999999991</v>
      </c>
      <c r="G154" s="6">
        <v>980.2</v>
      </c>
    </row>
    <row r="155" spans="1:7" hidden="1">
      <c r="A155" s="5" t="s">
        <v>353</v>
      </c>
      <c r="B155" s="5" t="s">
        <v>4</v>
      </c>
      <c r="C155" s="5" t="s">
        <v>147</v>
      </c>
      <c r="D155" s="5" t="s">
        <v>147</v>
      </c>
      <c r="E155" s="6">
        <v>0</v>
      </c>
      <c r="F155" s="8">
        <f t="shared" si="3"/>
        <v>0</v>
      </c>
      <c r="G155" s="6">
        <v>887.4</v>
      </c>
    </row>
    <row r="156" spans="1:7" hidden="1">
      <c r="A156" s="5" t="s">
        <v>354</v>
      </c>
      <c r="B156" s="5" t="s">
        <v>4</v>
      </c>
      <c r="C156" s="5" t="s">
        <v>147</v>
      </c>
      <c r="D156" s="5" t="s">
        <v>147</v>
      </c>
      <c r="E156" s="6">
        <v>0</v>
      </c>
      <c r="F156" s="8">
        <f t="shared" si="3"/>
        <v>0</v>
      </c>
      <c r="G156" s="6">
        <v>900</v>
      </c>
    </row>
    <row r="157" spans="1:7" hidden="1">
      <c r="A157" s="5" t="s">
        <v>355</v>
      </c>
      <c r="B157" s="5" t="s">
        <v>4</v>
      </c>
      <c r="C157" s="5" t="s">
        <v>147</v>
      </c>
      <c r="D157" s="5" t="s">
        <v>147</v>
      </c>
      <c r="E157" s="6">
        <v>0</v>
      </c>
      <c r="F157" s="8">
        <f t="shared" si="3"/>
        <v>0</v>
      </c>
      <c r="G157" s="6">
        <v>900</v>
      </c>
    </row>
    <row r="158" spans="1:7" hidden="1">
      <c r="A158" s="5" t="s">
        <v>356</v>
      </c>
      <c r="B158" s="5" t="s">
        <v>4</v>
      </c>
      <c r="C158" s="5" t="s">
        <v>147</v>
      </c>
      <c r="D158" s="5" t="s">
        <v>147</v>
      </c>
      <c r="E158" s="6">
        <v>0</v>
      </c>
      <c r="F158" s="8">
        <f t="shared" si="3"/>
        <v>0</v>
      </c>
      <c r="G158" s="6">
        <v>649</v>
      </c>
    </row>
    <row r="159" spans="1:7" hidden="1">
      <c r="A159" s="5" t="s">
        <v>357</v>
      </c>
      <c r="B159" s="5" t="s">
        <v>4</v>
      </c>
      <c r="C159" s="5" t="s">
        <v>147</v>
      </c>
      <c r="D159" s="5" t="s">
        <v>147</v>
      </c>
      <c r="E159" s="6">
        <v>0</v>
      </c>
      <c r="F159" s="8">
        <f t="shared" si="3"/>
        <v>0</v>
      </c>
      <c r="G159" s="6">
        <v>780</v>
      </c>
    </row>
    <row r="160" spans="1:7">
      <c r="A160" s="5" t="s">
        <v>358</v>
      </c>
      <c r="B160" s="5" t="s">
        <v>4</v>
      </c>
      <c r="C160" s="5" t="s">
        <v>246</v>
      </c>
      <c r="D160" s="5" t="s">
        <v>359</v>
      </c>
      <c r="E160" s="6">
        <v>568</v>
      </c>
      <c r="F160" s="7">
        <f t="shared" si="3"/>
        <v>658.88</v>
      </c>
      <c r="G160" s="6">
        <v>785</v>
      </c>
    </row>
    <row r="161" spans="1:7">
      <c r="A161" s="5" t="s">
        <v>360</v>
      </c>
      <c r="B161" s="5" t="s">
        <v>4</v>
      </c>
      <c r="C161" s="5" t="s">
        <v>246</v>
      </c>
      <c r="D161" s="5" t="s">
        <v>361</v>
      </c>
      <c r="E161" s="6">
        <v>327</v>
      </c>
      <c r="F161" s="7">
        <f t="shared" si="3"/>
        <v>379.32</v>
      </c>
      <c r="G161" s="6">
        <v>474</v>
      </c>
    </row>
    <row r="162" spans="1:7" hidden="1">
      <c r="A162" s="5" t="s">
        <v>362</v>
      </c>
      <c r="B162" s="5" t="s">
        <v>4</v>
      </c>
      <c r="C162" s="5" t="s">
        <v>147</v>
      </c>
      <c r="D162" s="5" t="s">
        <v>147</v>
      </c>
      <c r="E162" s="6">
        <v>0</v>
      </c>
      <c r="F162" s="8">
        <f t="shared" si="3"/>
        <v>0</v>
      </c>
      <c r="G162" s="6">
        <v>869</v>
      </c>
    </row>
    <row r="163" spans="1:7" hidden="1">
      <c r="A163" s="5" t="s">
        <v>363</v>
      </c>
      <c r="B163" s="5" t="s">
        <v>4</v>
      </c>
      <c r="C163" s="5" t="s">
        <v>147</v>
      </c>
      <c r="D163" s="5" t="s">
        <v>147</v>
      </c>
      <c r="E163" s="6">
        <v>0</v>
      </c>
      <c r="F163" s="8">
        <f t="shared" si="3"/>
        <v>0</v>
      </c>
      <c r="G163" s="6">
        <v>537</v>
      </c>
    </row>
    <row r="164" spans="1:7">
      <c r="A164" s="5" t="s">
        <v>364</v>
      </c>
      <c r="B164" s="5" t="s">
        <v>4</v>
      </c>
      <c r="C164" s="5" t="s">
        <v>277</v>
      </c>
      <c r="D164" s="5" t="s">
        <v>365</v>
      </c>
      <c r="E164" s="6">
        <v>725</v>
      </c>
      <c r="F164" s="7">
        <f t="shared" si="3"/>
        <v>840.99999999999989</v>
      </c>
      <c r="G164" s="6">
        <v>970</v>
      </c>
    </row>
    <row r="165" spans="1:7">
      <c r="A165" s="5" t="s">
        <v>366</v>
      </c>
      <c r="B165" s="5" t="s">
        <v>4</v>
      </c>
      <c r="C165" s="5" t="s">
        <v>277</v>
      </c>
      <c r="D165" s="5" t="s">
        <v>367</v>
      </c>
      <c r="E165" s="6">
        <v>1310</v>
      </c>
      <c r="F165" s="7">
        <f t="shared" si="3"/>
        <v>1519.6</v>
      </c>
      <c r="G165" s="6">
        <v>950</v>
      </c>
    </row>
    <row r="166" spans="1:7">
      <c r="A166" s="5" t="s">
        <v>368</v>
      </c>
      <c r="B166" s="5" t="s">
        <v>4</v>
      </c>
      <c r="C166" s="5" t="s">
        <v>277</v>
      </c>
      <c r="D166" s="5" t="s">
        <v>369</v>
      </c>
      <c r="E166" s="6">
        <v>653.07000000000005</v>
      </c>
      <c r="F166" s="7">
        <f t="shared" si="3"/>
        <v>757.56119999999999</v>
      </c>
      <c r="G166" s="6">
        <v>950</v>
      </c>
    </row>
    <row r="167" spans="1:7" hidden="1">
      <c r="A167" s="5" t="s">
        <v>370</v>
      </c>
      <c r="B167" s="5" t="s">
        <v>4</v>
      </c>
      <c r="C167" s="5" t="s">
        <v>147</v>
      </c>
      <c r="D167" s="5" t="s">
        <v>147</v>
      </c>
      <c r="E167" s="6">
        <v>0</v>
      </c>
      <c r="F167" s="8">
        <f t="shared" si="3"/>
        <v>0</v>
      </c>
      <c r="G167" s="6">
        <v>1799</v>
      </c>
    </row>
    <row r="168" spans="1:7">
      <c r="A168" s="5" t="s">
        <v>371</v>
      </c>
      <c r="B168" s="5" t="s">
        <v>4</v>
      </c>
      <c r="C168" s="5" t="s">
        <v>277</v>
      </c>
      <c r="D168" s="5" t="s">
        <v>372</v>
      </c>
      <c r="E168" s="6">
        <v>255</v>
      </c>
      <c r="F168" s="7">
        <f t="shared" si="3"/>
        <v>295.79999999999995</v>
      </c>
      <c r="G168" s="6">
        <v>409</v>
      </c>
    </row>
    <row r="169" spans="1:7">
      <c r="A169" s="5" t="s">
        <v>373</v>
      </c>
      <c r="B169" s="5" t="s">
        <v>4</v>
      </c>
      <c r="C169" s="5" t="s">
        <v>277</v>
      </c>
      <c r="D169" s="5" t="s">
        <v>374</v>
      </c>
      <c r="E169" s="6">
        <v>69.5</v>
      </c>
      <c r="F169" s="7">
        <f t="shared" si="3"/>
        <v>80.61999999999999</v>
      </c>
      <c r="G169" s="6">
        <v>218</v>
      </c>
    </row>
    <row r="170" spans="1:7">
      <c r="A170" s="5" t="s">
        <v>375</v>
      </c>
      <c r="B170" s="5" t="s">
        <v>4</v>
      </c>
      <c r="C170" s="5" t="s">
        <v>246</v>
      </c>
      <c r="D170" s="5" t="s">
        <v>376</v>
      </c>
      <c r="E170" s="6">
        <v>70.5</v>
      </c>
      <c r="F170" s="7">
        <f t="shared" si="3"/>
        <v>81.78</v>
      </c>
      <c r="G170" s="6">
        <v>83.94</v>
      </c>
    </row>
    <row r="171" spans="1:7">
      <c r="A171" s="5" t="s">
        <v>377</v>
      </c>
      <c r="B171" s="5" t="s">
        <v>4</v>
      </c>
      <c r="C171" s="5" t="s">
        <v>246</v>
      </c>
      <c r="D171" s="5" t="s">
        <v>378</v>
      </c>
      <c r="E171" s="6">
        <v>71.5</v>
      </c>
      <c r="F171" s="7">
        <f t="shared" si="3"/>
        <v>82.94</v>
      </c>
      <c r="G171" s="6">
        <v>118</v>
      </c>
    </row>
    <row r="172" spans="1:7" hidden="1">
      <c r="A172" s="5" t="s">
        <v>379</v>
      </c>
      <c r="B172" s="5" t="s">
        <v>4</v>
      </c>
      <c r="C172" s="5" t="s">
        <v>147</v>
      </c>
      <c r="D172" s="5" t="s">
        <v>147</v>
      </c>
      <c r="E172" s="6">
        <v>0</v>
      </c>
      <c r="F172" s="8">
        <f t="shared" si="3"/>
        <v>0</v>
      </c>
      <c r="G172" s="6">
        <v>669</v>
      </c>
    </row>
    <row r="173" spans="1:7">
      <c r="A173" s="5" t="s">
        <v>380</v>
      </c>
      <c r="B173" s="5" t="s">
        <v>4</v>
      </c>
      <c r="C173" s="5" t="s">
        <v>277</v>
      </c>
      <c r="D173" s="5" t="s">
        <v>374</v>
      </c>
      <c r="E173" s="6">
        <v>70.5</v>
      </c>
      <c r="F173" s="7">
        <f t="shared" si="3"/>
        <v>81.78</v>
      </c>
      <c r="G173" s="6">
        <v>141</v>
      </c>
    </row>
    <row r="174" spans="1:7" hidden="1">
      <c r="A174" s="5" t="s">
        <v>381</v>
      </c>
      <c r="B174" s="5" t="s">
        <v>4</v>
      </c>
      <c r="C174" s="5" t="s">
        <v>147</v>
      </c>
      <c r="D174" s="5" t="s">
        <v>147</v>
      </c>
      <c r="E174" s="6">
        <v>0</v>
      </c>
      <c r="F174" s="8">
        <f t="shared" si="3"/>
        <v>0</v>
      </c>
      <c r="G174" s="6">
        <v>380</v>
      </c>
    </row>
    <row r="175" spans="1:7">
      <c r="A175" s="5" t="s">
        <v>382</v>
      </c>
      <c r="B175" s="5" t="s">
        <v>4</v>
      </c>
      <c r="C175" s="5" t="s">
        <v>277</v>
      </c>
      <c r="D175" s="5" t="s">
        <v>383</v>
      </c>
      <c r="E175" s="6">
        <v>127.5</v>
      </c>
      <c r="F175" s="7">
        <f t="shared" si="3"/>
        <v>147.89999999999998</v>
      </c>
      <c r="G175" s="6">
        <v>193.78</v>
      </c>
    </row>
    <row r="176" spans="1:7" hidden="1">
      <c r="A176" s="5" t="s">
        <v>384</v>
      </c>
      <c r="B176" s="5" t="s">
        <v>4</v>
      </c>
      <c r="C176" s="5" t="s">
        <v>147</v>
      </c>
      <c r="D176" s="5" t="s">
        <v>147</v>
      </c>
      <c r="E176" s="6">
        <v>0</v>
      </c>
      <c r="F176" s="8">
        <f t="shared" si="3"/>
        <v>0</v>
      </c>
      <c r="G176" s="6">
        <v>380</v>
      </c>
    </row>
    <row r="177" spans="1:7">
      <c r="A177" s="5" t="s">
        <v>385</v>
      </c>
      <c r="B177" s="5" t="s">
        <v>4</v>
      </c>
      <c r="C177" s="5" t="s">
        <v>386</v>
      </c>
      <c r="D177" s="5" t="s">
        <v>387</v>
      </c>
      <c r="E177" s="6">
        <v>1961.1</v>
      </c>
      <c r="F177" s="7">
        <f t="shared" si="3"/>
        <v>2274.8759999999997</v>
      </c>
      <c r="G177" s="6">
        <v>1978</v>
      </c>
    </row>
    <row r="178" spans="1:7">
      <c r="A178" s="5" t="s">
        <v>388</v>
      </c>
      <c r="B178" s="5" t="s">
        <v>4</v>
      </c>
      <c r="C178" s="5" t="s">
        <v>389</v>
      </c>
      <c r="D178" s="5" t="s">
        <v>390</v>
      </c>
      <c r="E178" s="6">
        <v>2005</v>
      </c>
      <c r="F178" s="7">
        <f t="shared" si="3"/>
        <v>2325.7999999999997</v>
      </c>
      <c r="G178" s="6">
        <v>2159</v>
      </c>
    </row>
    <row r="179" spans="1:7" hidden="1">
      <c r="A179" s="5" t="s">
        <v>391</v>
      </c>
      <c r="B179" s="5" t="s">
        <v>4</v>
      </c>
      <c r="C179" s="5" t="s">
        <v>147</v>
      </c>
      <c r="D179" s="5" t="s">
        <v>147</v>
      </c>
      <c r="E179" s="6">
        <v>0</v>
      </c>
      <c r="F179" s="8">
        <f t="shared" ref="F179:F223" si="4">E179*1.16</f>
        <v>0</v>
      </c>
      <c r="G179" s="6">
        <v>2604.4</v>
      </c>
    </row>
    <row r="180" spans="1:7" hidden="1">
      <c r="A180" s="5" t="s">
        <v>392</v>
      </c>
      <c r="B180" s="5" t="s">
        <v>4</v>
      </c>
      <c r="C180" s="5" t="s">
        <v>147</v>
      </c>
      <c r="D180" s="5" t="s">
        <v>147</v>
      </c>
      <c r="E180" s="6">
        <v>0</v>
      </c>
      <c r="F180" s="8">
        <f t="shared" si="4"/>
        <v>0</v>
      </c>
      <c r="G180" s="6">
        <v>3098</v>
      </c>
    </row>
    <row r="181" spans="1:7" hidden="1">
      <c r="A181" s="5" t="s">
        <v>393</v>
      </c>
      <c r="B181" s="5" t="s">
        <v>4</v>
      </c>
      <c r="C181" s="5" t="s">
        <v>147</v>
      </c>
      <c r="D181" s="5" t="s">
        <v>147</v>
      </c>
      <c r="E181" s="6">
        <v>0</v>
      </c>
      <c r="F181" s="8">
        <f t="shared" si="4"/>
        <v>0</v>
      </c>
      <c r="G181" s="6">
        <v>4500</v>
      </c>
    </row>
    <row r="182" spans="1:7" hidden="1">
      <c r="A182" s="5" t="s">
        <v>394</v>
      </c>
      <c r="B182" s="5" t="s">
        <v>4</v>
      </c>
      <c r="C182" s="5" t="s">
        <v>147</v>
      </c>
      <c r="D182" s="5" t="s">
        <v>147</v>
      </c>
      <c r="E182" s="6">
        <v>0</v>
      </c>
      <c r="F182" s="8">
        <f t="shared" si="4"/>
        <v>0</v>
      </c>
      <c r="G182" s="6">
        <v>4200</v>
      </c>
    </row>
    <row r="183" spans="1:7" hidden="1">
      <c r="A183" s="5" t="s">
        <v>395</v>
      </c>
      <c r="B183" s="5" t="s">
        <v>4</v>
      </c>
      <c r="C183" s="5" t="s">
        <v>147</v>
      </c>
      <c r="D183" s="5" t="s">
        <v>147</v>
      </c>
      <c r="E183" s="6">
        <v>0</v>
      </c>
      <c r="F183" s="8">
        <f t="shared" si="4"/>
        <v>0</v>
      </c>
      <c r="G183" s="6">
        <v>1198</v>
      </c>
    </row>
    <row r="184" spans="1:7" hidden="1">
      <c r="A184" s="5" t="s">
        <v>396</v>
      </c>
      <c r="B184" s="5" t="s">
        <v>4</v>
      </c>
      <c r="C184" s="5" t="s">
        <v>147</v>
      </c>
      <c r="D184" s="5" t="s">
        <v>147</v>
      </c>
      <c r="E184" s="6">
        <v>0</v>
      </c>
      <c r="F184" s="8">
        <f t="shared" si="4"/>
        <v>0</v>
      </c>
      <c r="G184" s="6">
        <v>3500</v>
      </c>
    </row>
    <row r="185" spans="1:7" hidden="1">
      <c r="A185" s="5" t="s">
        <v>397</v>
      </c>
      <c r="B185" s="5" t="s">
        <v>4</v>
      </c>
      <c r="C185" s="5" t="s">
        <v>147</v>
      </c>
      <c r="D185" s="5" t="s">
        <v>147</v>
      </c>
      <c r="E185" s="6">
        <v>0</v>
      </c>
      <c r="F185" s="8">
        <f t="shared" si="4"/>
        <v>0</v>
      </c>
      <c r="G185" s="6">
        <v>1700</v>
      </c>
    </row>
    <row r="186" spans="1:7">
      <c r="A186" s="5" t="s">
        <v>398</v>
      </c>
      <c r="B186" s="5" t="s">
        <v>4</v>
      </c>
      <c r="C186" s="5" t="s">
        <v>399</v>
      </c>
      <c r="D186" s="5" t="s">
        <v>400</v>
      </c>
      <c r="E186" s="6">
        <v>1225</v>
      </c>
      <c r="F186" s="7">
        <f t="shared" si="4"/>
        <v>1421</v>
      </c>
      <c r="G186" s="6">
        <v>1559</v>
      </c>
    </row>
    <row r="187" spans="1:7">
      <c r="A187" s="5" t="s">
        <v>401</v>
      </c>
      <c r="B187" s="5" t="s">
        <v>4</v>
      </c>
      <c r="C187" s="5" t="s">
        <v>399</v>
      </c>
      <c r="D187" s="5" t="s">
        <v>400</v>
      </c>
      <c r="E187" s="6">
        <v>1225</v>
      </c>
      <c r="F187" s="7">
        <f t="shared" si="4"/>
        <v>1421</v>
      </c>
      <c r="G187" s="6">
        <v>1445</v>
      </c>
    </row>
    <row r="188" spans="1:7">
      <c r="A188" s="5" t="s">
        <v>402</v>
      </c>
      <c r="B188" s="5" t="s">
        <v>4</v>
      </c>
      <c r="C188" s="5" t="s">
        <v>399</v>
      </c>
      <c r="D188" s="5" t="s">
        <v>400</v>
      </c>
      <c r="E188" s="6">
        <v>1225</v>
      </c>
      <c r="F188" s="7">
        <f t="shared" si="4"/>
        <v>1421</v>
      </c>
      <c r="G188" s="6">
        <v>1599</v>
      </c>
    </row>
    <row r="189" spans="1:7" hidden="1">
      <c r="A189" s="5" t="s">
        <v>403</v>
      </c>
      <c r="B189" s="5" t="s">
        <v>4</v>
      </c>
      <c r="C189" s="5" t="s">
        <v>147</v>
      </c>
      <c r="D189" s="5" t="s">
        <v>147</v>
      </c>
      <c r="E189" s="6">
        <v>0</v>
      </c>
      <c r="F189" s="8">
        <f t="shared" si="4"/>
        <v>0</v>
      </c>
      <c r="G189" s="6">
        <v>3199</v>
      </c>
    </row>
    <row r="190" spans="1:7" hidden="1">
      <c r="A190" s="5" t="s">
        <v>404</v>
      </c>
      <c r="B190" s="5" t="s">
        <v>4</v>
      </c>
      <c r="C190" s="5" t="s">
        <v>147</v>
      </c>
      <c r="D190" s="5" t="s">
        <v>147</v>
      </c>
      <c r="E190" s="6">
        <v>0</v>
      </c>
      <c r="F190" s="8">
        <f t="shared" si="4"/>
        <v>0</v>
      </c>
      <c r="G190" s="6">
        <v>1499</v>
      </c>
    </row>
    <row r="191" spans="1:7">
      <c r="A191" s="5" t="s">
        <v>405</v>
      </c>
      <c r="B191" s="5" t="s">
        <v>4</v>
      </c>
      <c r="C191" s="5" t="s">
        <v>164</v>
      </c>
      <c r="D191" s="5" t="s">
        <v>406</v>
      </c>
      <c r="E191" s="6">
        <v>1643</v>
      </c>
      <c r="F191" s="7">
        <f t="shared" si="4"/>
        <v>1905.8799999999999</v>
      </c>
      <c r="G191" s="6">
        <v>1799</v>
      </c>
    </row>
    <row r="192" spans="1:7" hidden="1">
      <c r="A192" s="5" t="s">
        <v>407</v>
      </c>
      <c r="B192" s="5" t="s">
        <v>4</v>
      </c>
      <c r="C192" s="5" t="s">
        <v>147</v>
      </c>
      <c r="D192" s="5" t="s">
        <v>147</v>
      </c>
      <c r="E192" s="6">
        <v>0</v>
      </c>
      <c r="F192" s="8">
        <f t="shared" si="4"/>
        <v>0</v>
      </c>
      <c r="G192" s="6">
        <v>231</v>
      </c>
    </row>
    <row r="193" spans="1:7" hidden="1">
      <c r="A193" s="5" t="s">
        <v>408</v>
      </c>
      <c r="B193" s="5" t="s">
        <v>4</v>
      </c>
      <c r="C193" s="5" t="s">
        <v>147</v>
      </c>
      <c r="D193" s="5" t="s">
        <v>147</v>
      </c>
      <c r="E193" s="6">
        <v>0</v>
      </c>
      <c r="F193" s="8">
        <f t="shared" si="4"/>
        <v>0</v>
      </c>
      <c r="G193" s="6">
        <v>98</v>
      </c>
    </row>
    <row r="194" spans="1:7">
      <c r="A194" s="5" t="s">
        <v>409</v>
      </c>
      <c r="B194" s="5" t="s">
        <v>4</v>
      </c>
      <c r="C194" s="5" t="s">
        <v>196</v>
      </c>
      <c r="D194" s="5" t="s">
        <v>410</v>
      </c>
      <c r="E194" s="6">
        <v>69</v>
      </c>
      <c r="F194" s="7">
        <f t="shared" si="4"/>
        <v>80.039999999999992</v>
      </c>
      <c r="G194" s="6">
        <v>214.6</v>
      </c>
    </row>
    <row r="195" spans="1:7">
      <c r="A195" s="5" t="s">
        <v>55</v>
      </c>
      <c r="B195" s="5" t="s">
        <v>4</v>
      </c>
      <c r="C195" s="5" t="s">
        <v>411</v>
      </c>
      <c r="D195" s="5" t="s">
        <v>412</v>
      </c>
      <c r="E195" s="6">
        <v>136.22</v>
      </c>
      <c r="F195" s="7">
        <f t="shared" si="4"/>
        <v>158.01519999999999</v>
      </c>
      <c r="G195" s="6">
        <v>150</v>
      </c>
    </row>
    <row r="196" spans="1:7">
      <c r="A196" s="5" t="s">
        <v>413</v>
      </c>
      <c r="B196" s="5" t="s">
        <v>4</v>
      </c>
      <c r="C196" s="5" t="s">
        <v>414</v>
      </c>
      <c r="D196" s="5">
        <v>434362</v>
      </c>
      <c r="E196" s="6">
        <v>105</v>
      </c>
      <c r="F196" s="7">
        <f t="shared" si="4"/>
        <v>121.8</v>
      </c>
      <c r="G196" s="6">
        <v>217</v>
      </c>
    </row>
    <row r="197" spans="1:7" hidden="1">
      <c r="A197" s="5" t="s">
        <v>415</v>
      </c>
      <c r="B197" s="5" t="s">
        <v>4</v>
      </c>
      <c r="C197" s="5" t="s">
        <v>147</v>
      </c>
      <c r="D197" s="5" t="s">
        <v>147</v>
      </c>
      <c r="E197" s="6">
        <v>0</v>
      </c>
      <c r="F197" s="8">
        <f t="shared" si="4"/>
        <v>0</v>
      </c>
      <c r="G197" s="6">
        <v>1893</v>
      </c>
    </row>
    <row r="198" spans="1:7" hidden="1">
      <c r="A198" s="5" t="s">
        <v>416</v>
      </c>
      <c r="B198" s="5" t="s">
        <v>4</v>
      </c>
      <c r="C198" s="5" t="s">
        <v>147</v>
      </c>
      <c r="D198" s="5" t="s">
        <v>147</v>
      </c>
      <c r="E198" s="6">
        <v>0</v>
      </c>
      <c r="F198" s="8">
        <f t="shared" si="4"/>
        <v>0</v>
      </c>
      <c r="G198" s="6">
        <v>4370</v>
      </c>
    </row>
    <row r="199" spans="1:7">
      <c r="A199" s="5" t="s">
        <v>417</v>
      </c>
      <c r="B199" s="5" t="s">
        <v>4</v>
      </c>
      <c r="C199" s="5" t="s">
        <v>418</v>
      </c>
      <c r="D199" s="5" t="s">
        <v>419</v>
      </c>
      <c r="E199" s="6">
        <v>1415</v>
      </c>
      <c r="F199" s="7">
        <f t="shared" si="4"/>
        <v>1641.3999999999999</v>
      </c>
      <c r="G199" s="6">
        <v>1479</v>
      </c>
    </row>
    <row r="200" spans="1:7">
      <c r="A200" s="5" t="s">
        <v>420</v>
      </c>
      <c r="B200" s="5" t="s">
        <v>4</v>
      </c>
      <c r="C200" s="5" t="s">
        <v>421</v>
      </c>
      <c r="D200" s="5" t="s">
        <v>422</v>
      </c>
      <c r="E200" s="6">
        <v>1830</v>
      </c>
      <c r="F200" s="7">
        <f t="shared" si="4"/>
        <v>2122.7999999999997</v>
      </c>
      <c r="G200" s="6">
        <v>2800</v>
      </c>
    </row>
    <row r="201" spans="1:7">
      <c r="A201" s="5" t="s">
        <v>423</v>
      </c>
      <c r="B201" s="5" t="s">
        <v>4</v>
      </c>
      <c r="C201" s="5" t="s">
        <v>424</v>
      </c>
      <c r="D201" s="5" t="s">
        <v>425</v>
      </c>
      <c r="E201" s="6">
        <v>4150</v>
      </c>
      <c r="F201" s="7">
        <f t="shared" si="4"/>
        <v>4814</v>
      </c>
      <c r="G201" s="6">
        <v>3849</v>
      </c>
    </row>
    <row r="202" spans="1:7" hidden="1">
      <c r="A202" s="5" t="s">
        <v>426</v>
      </c>
      <c r="B202" s="5" t="s">
        <v>4</v>
      </c>
      <c r="C202" s="5" t="s">
        <v>147</v>
      </c>
      <c r="D202" s="5" t="s">
        <v>147</v>
      </c>
      <c r="E202" s="6">
        <v>0</v>
      </c>
      <c r="F202" s="8">
        <f t="shared" si="4"/>
        <v>0</v>
      </c>
      <c r="G202" s="6">
        <v>4500</v>
      </c>
    </row>
    <row r="203" spans="1:7" hidden="1">
      <c r="A203" s="5" t="s">
        <v>427</v>
      </c>
      <c r="B203" s="5" t="s">
        <v>4</v>
      </c>
      <c r="C203" s="5" t="s">
        <v>147</v>
      </c>
      <c r="D203" s="5" t="s">
        <v>147</v>
      </c>
      <c r="E203" s="6">
        <v>0</v>
      </c>
      <c r="F203" s="8">
        <f t="shared" si="4"/>
        <v>0</v>
      </c>
      <c r="G203" s="6">
        <v>1159</v>
      </c>
    </row>
    <row r="204" spans="1:7" hidden="1">
      <c r="A204" s="5" t="s">
        <v>428</v>
      </c>
      <c r="B204" s="5" t="s">
        <v>4</v>
      </c>
      <c r="C204" s="5" t="s">
        <v>147</v>
      </c>
      <c r="D204" s="5" t="s">
        <v>147</v>
      </c>
      <c r="E204" s="6">
        <v>0</v>
      </c>
      <c r="F204" s="8">
        <f t="shared" si="4"/>
        <v>0</v>
      </c>
      <c r="G204" s="6">
        <v>1800</v>
      </c>
    </row>
    <row r="205" spans="1:7" hidden="1">
      <c r="A205" s="5" t="s">
        <v>429</v>
      </c>
      <c r="B205" s="5" t="s">
        <v>4</v>
      </c>
      <c r="C205" s="5" t="s">
        <v>147</v>
      </c>
      <c r="D205" s="5" t="s">
        <v>147</v>
      </c>
      <c r="E205" s="6">
        <v>0</v>
      </c>
      <c r="F205" s="8">
        <f t="shared" si="4"/>
        <v>0</v>
      </c>
      <c r="G205" s="6">
        <v>1200</v>
      </c>
    </row>
    <row r="206" spans="1:7" hidden="1">
      <c r="A206" s="5" t="s">
        <v>430</v>
      </c>
      <c r="B206" s="5" t="s">
        <v>4</v>
      </c>
      <c r="C206" s="5" t="s">
        <v>147</v>
      </c>
      <c r="D206" s="5" t="s">
        <v>147</v>
      </c>
      <c r="E206" s="6">
        <v>0</v>
      </c>
      <c r="F206" s="8">
        <f t="shared" si="4"/>
        <v>0</v>
      </c>
      <c r="G206" s="6">
        <v>3680</v>
      </c>
    </row>
    <row r="207" spans="1:7">
      <c r="A207" s="5" t="s">
        <v>431</v>
      </c>
      <c r="B207" s="5" t="s">
        <v>4</v>
      </c>
      <c r="C207" s="5" t="s">
        <v>432</v>
      </c>
      <c r="D207" s="5" t="s">
        <v>433</v>
      </c>
      <c r="E207" s="6">
        <v>4065</v>
      </c>
      <c r="F207" s="7">
        <f t="shared" si="4"/>
        <v>4715.3999999999996</v>
      </c>
      <c r="G207" s="6">
        <v>4539</v>
      </c>
    </row>
    <row r="208" spans="1:7" hidden="1">
      <c r="A208" s="5" t="s">
        <v>434</v>
      </c>
      <c r="B208" s="5" t="s">
        <v>4</v>
      </c>
      <c r="C208" s="5" t="s">
        <v>147</v>
      </c>
      <c r="D208" s="5" t="s">
        <v>147</v>
      </c>
      <c r="E208" s="6">
        <v>0</v>
      </c>
      <c r="F208" s="8">
        <f t="shared" si="4"/>
        <v>0</v>
      </c>
      <c r="G208" s="6">
        <v>3550</v>
      </c>
    </row>
    <row r="209" spans="1:7" hidden="1">
      <c r="A209" s="5" t="s">
        <v>435</v>
      </c>
      <c r="B209" s="5" t="s">
        <v>4</v>
      </c>
      <c r="C209" s="5" t="s">
        <v>147</v>
      </c>
      <c r="D209" s="5" t="s">
        <v>147</v>
      </c>
      <c r="E209" s="6">
        <v>0</v>
      </c>
      <c r="F209" s="8">
        <f t="shared" si="4"/>
        <v>0</v>
      </c>
      <c r="G209" s="6">
        <v>11129</v>
      </c>
    </row>
    <row r="210" spans="1:7">
      <c r="A210" s="5" t="s">
        <v>436</v>
      </c>
      <c r="B210" s="5" t="s">
        <v>4</v>
      </c>
      <c r="C210" s="5" t="s">
        <v>437</v>
      </c>
      <c r="D210" s="5" t="s">
        <v>438</v>
      </c>
      <c r="E210" s="6">
        <v>28.58</v>
      </c>
      <c r="F210" s="7">
        <f t="shared" si="4"/>
        <v>33.152799999999999</v>
      </c>
      <c r="G210" s="6">
        <v>50</v>
      </c>
    </row>
    <row r="211" spans="1:7" hidden="1">
      <c r="A211" s="5" t="s">
        <v>439</v>
      </c>
      <c r="B211" s="5" t="s">
        <v>4</v>
      </c>
      <c r="C211" s="5" t="s">
        <v>147</v>
      </c>
      <c r="D211" s="5" t="s">
        <v>147</v>
      </c>
      <c r="E211" s="6">
        <v>0</v>
      </c>
      <c r="F211" s="8">
        <f t="shared" si="4"/>
        <v>0</v>
      </c>
      <c r="G211" s="6">
        <v>498</v>
      </c>
    </row>
    <row r="212" spans="1:7" hidden="1">
      <c r="A212" s="5" t="s">
        <v>440</v>
      </c>
      <c r="B212" s="5" t="s">
        <v>4</v>
      </c>
      <c r="C212" s="5" t="s">
        <v>147</v>
      </c>
      <c r="D212" s="5" t="s">
        <v>147</v>
      </c>
      <c r="E212" s="6">
        <v>0</v>
      </c>
      <c r="F212" s="8">
        <f t="shared" si="4"/>
        <v>0</v>
      </c>
      <c r="G212" s="6">
        <v>4500</v>
      </c>
    </row>
    <row r="213" spans="1:7">
      <c r="A213" s="5" t="s">
        <v>441</v>
      </c>
      <c r="B213" s="5" t="s">
        <v>4</v>
      </c>
      <c r="C213" s="5" t="s">
        <v>442</v>
      </c>
      <c r="D213" s="5" t="s">
        <v>443</v>
      </c>
      <c r="E213" s="6">
        <v>1915.9</v>
      </c>
      <c r="F213" s="7">
        <f t="shared" si="4"/>
        <v>2222.444</v>
      </c>
      <c r="G213" s="6">
        <v>1798</v>
      </c>
    </row>
    <row r="214" spans="1:7">
      <c r="A214" s="5" t="s">
        <v>444</v>
      </c>
      <c r="B214" s="5" t="s">
        <v>4</v>
      </c>
      <c r="C214" s="5" t="s">
        <v>442</v>
      </c>
      <c r="D214" s="5" t="s">
        <v>443</v>
      </c>
      <c r="E214" s="6">
        <v>1915.9</v>
      </c>
      <c r="F214" s="7">
        <f t="shared" si="4"/>
        <v>2222.444</v>
      </c>
      <c r="G214" s="6">
        <v>1995</v>
      </c>
    </row>
    <row r="215" spans="1:7">
      <c r="A215" s="5" t="s">
        <v>445</v>
      </c>
      <c r="B215" s="5" t="s">
        <v>4</v>
      </c>
      <c r="C215" s="5" t="s">
        <v>442</v>
      </c>
      <c r="D215" s="5" t="s">
        <v>446</v>
      </c>
      <c r="E215" s="6">
        <v>2960.25</v>
      </c>
      <c r="F215" s="7">
        <f t="shared" si="4"/>
        <v>3433.89</v>
      </c>
      <c r="G215" s="6">
        <v>3300</v>
      </c>
    </row>
    <row r="216" spans="1:7" hidden="1">
      <c r="A216" s="5" t="s">
        <v>447</v>
      </c>
      <c r="B216" s="5" t="s">
        <v>4</v>
      </c>
      <c r="C216" s="5" t="s">
        <v>147</v>
      </c>
      <c r="D216" s="5" t="s">
        <v>147</v>
      </c>
      <c r="E216" s="6">
        <v>0</v>
      </c>
      <c r="F216" s="8">
        <f t="shared" si="4"/>
        <v>0</v>
      </c>
      <c r="G216" s="6">
        <v>2799</v>
      </c>
    </row>
    <row r="217" spans="1:7" hidden="1">
      <c r="A217" s="5" t="s">
        <v>448</v>
      </c>
      <c r="B217" s="5" t="s">
        <v>4</v>
      </c>
      <c r="C217" s="5" t="s">
        <v>147</v>
      </c>
      <c r="D217" s="5" t="s">
        <v>147</v>
      </c>
      <c r="E217" s="6">
        <v>0</v>
      </c>
      <c r="F217" s="8">
        <f t="shared" si="4"/>
        <v>0</v>
      </c>
      <c r="G217" s="6">
        <v>7999</v>
      </c>
    </row>
    <row r="218" spans="1:7" hidden="1">
      <c r="A218" s="5" t="s">
        <v>449</v>
      </c>
      <c r="B218" s="5" t="s">
        <v>4</v>
      </c>
      <c r="C218" s="5" t="s">
        <v>147</v>
      </c>
      <c r="D218" s="5" t="s">
        <v>147</v>
      </c>
      <c r="E218" s="6">
        <v>0</v>
      </c>
      <c r="F218" s="8">
        <f t="shared" si="4"/>
        <v>0</v>
      </c>
      <c r="G218" s="6">
        <v>1399</v>
      </c>
    </row>
    <row r="219" spans="1:7">
      <c r="A219" s="5" t="s">
        <v>450</v>
      </c>
      <c r="B219" s="5" t="s">
        <v>4</v>
      </c>
      <c r="C219" s="5" t="s">
        <v>451</v>
      </c>
      <c r="D219" s="5" t="s">
        <v>452</v>
      </c>
      <c r="E219" s="6">
        <v>255</v>
      </c>
      <c r="F219" s="7">
        <f t="shared" si="4"/>
        <v>295.79999999999995</v>
      </c>
      <c r="G219" s="6">
        <v>349</v>
      </c>
    </row>
    <row r="220" spans="1:7" hidden="1">
      <c r="A220" s="5" t="s">
        <v>453</v>
      </c>
      <c r="B220" s="5" t="s">
        <v>4</v>
      </c>
      <c r="C220" s="5" t="s">
        <v>147</v>
      </c>
      <c r="D220" s="5" t="s">
        <v>147</v>
      </c>
      <c r="E220" s="6">
        <v>0</v>
      </c>
      <c r="F220" s="8">
        <f t="shared" si="4"/>
        <v>0</v>
      </c>
      <c r="G220" s="6">
        <v>2500</v>
      </c>
    </row>
    <row r="221" spans="1:7" hidden="1">
      <c r="A221" s="5" t="s">
        <v>454</v>
      </c>
      <c r="B221" s="5" t="s">
        <v>4</v>
      </c>
      <c r="C221" s="5" t="s">
        <v>147</v>
      </c>
      <c r="D221" s="5" t="s">
        <v>147</v>
      </c>
      <c r="E221" s="6">
        <v>0</v>
      </c>
      <c r="F221" s="8">
        <f t="shared" si="4"/>
        <v>0</v>
      </c>
      <c r="G221" s="6">
        <v>1109</v>
      </c>
    </row>
    <row r="222" spans="1:7" hidden="1">
      <c r="A222" s="5" t="s">
        <v>455</v>
      </c>
      <c r="B222" s="5" t="s">
        <v>4</v>
      </c>
      <c r="C222" s="5" t="s">
        <v>147</v>
      </c>
      <c r="D222" s="5" t="s">
        <v>147</v>
      </c>
      <c r="E222" s="6">
        <v>0</v>
      </c>
      <c r="F222" s="8">
        <f t="shared" si="4"/>
        <v>0</v>
      </c>
      <c r="G222" s="6">
        <v>1300</v>
      </c>
    </row>
    <row r="223" spans="1:7" hidden="1">
      <c r="A223" s="5" t="s">
        <v>456</v>
      </c>
      <c r="B223" s="5" t="s">
        <v>4</v>
      </c>
      <c r="C223" s="5" t="s">
        <v>147</v>
      </c>
      <c r="D223" s="5" t="s">
        <v>147</v>
      </c>
      <c r="E223" s="6">
        <v>0</v>
      </c>
      <c r="F223" s="8">
        <f t="shared" si="4"/>
        <v>0</v>
      </c>
      <c r="G223" s="6">
        <v>670</v>
      </c>
    </row>
    <row r="224" spans="1:7" hidden="1">
      <c r="A224" s="5" t="s">
        <v>457</v>
      </c>
      <c r="B224" s="5" t="s">
        <v>4</v>
      </c>
      <c r="C224" s="5" t="s">
        <v>147</v>
      </c>
      <c r="D224" s="5" t="s">
        <v>147</v>
      </c>
      <c r="E224" s="6">
        <v>0</v>
      </c>
      <c r="F224" s="8">
        <f t="shared" ref="F224:F257" si="5">E224*1.16</f>
        <v>0</v>
      </c>
      <c r="G224" s="6">
        <v>608</v>
      </c>
    </row>
    <row r="225" spans="1:7" hidden="1">
      <c r="A225" s="5" t="s">
        <v>458</v>
      </c>
      <c r="B225" s="5" t="s">
        <v>4</v>
      </c>
      <c r="C225" s="5" t="s">
        <v>147</v>
      </c>
      <c r="D225" s="5" t="s">
        <v>147</v>
      </c>
      <c r="E225" s="6">
        <v>0</v>
      </c>
      <c r="F225" s="8">
        <f t="shared" si="5"/>
        <v>0</v>
      </c>
      <c r="G225" s="6">
        <v>636</v>
      </c>
    </row>
    <row r="226" spans="1:7">
      <c r="A226" s="5" t="s">
        <v>459</v>
      </c>
      <c r="B226" s="5" t="s">
        <v>4</v>
      </c>
      <c r="C226" s="5" t="s">
        <v>460</v>
      </c>
      <c r="D226" s="5" t="s">
        <v>461</v>
      </c>
      <c r="E226" s="6">
        <v>612</v>
      </c>
      <c r="F226" s="7">
        <f t="shared" si="5"/>
        <v>709.92</v>
      </c>
      <c r="G226" s="6">
        <v>688</v>
      </c>
    </row>
    <row r="227" spans="1:7" hidden="1">
      <c r="A227" s="5" t="s">
        <v>462</v>
      </c>
      <c r="B227" s="5" t="s">
        <v>4</v>
      </c>
      <c r="C227" s="5" t="s">
        <v>147</v>
      </c>
      <c r="D227" s="5" t="s">
        <v>147</v>
      </c>
      <c r="E227" s="6">
        <v>0</v>
      </c>
      <c r="F227" s="8">
        <f t="shared" si="5"/>
        <v>0</v>
      </c>
      <c r="G227" s="6">
        <v>2893</v>
      </c>
    </row>
    <row r="228" spans="1:7">
      <c r="A228" s="5" t="s">
        <v>463</v>
      </c>
      <c r="B228" s="5" t="s">
        <v>4</v>
      </c>
      <c r="C228" s="5" t="s">
        <v>460</v>
      </c>
      <c r="D228" s="5" t="s">
        <v>464</v>
      </c>
      <c r="E228" s="6">
        <v>305</v>
      </c>
      <c r="F228" s="7">
        <f t="shared" si="5"/>
        <v>353.79999999999995</v>
      </c>
      <c r="G228" s="6">
        <v>367</v>
      </c>
    </row>
    <row r="229" spans="1:7">
      <c r="A229" s="5" t="s">
        <v>465</v>
      </c>
      <c r="B229" s="5" t="s">
        <v>4</v>
      </c>
      <c r="C229" s="5" t="s">
        <v>460</v>
      </c>
      <c r="D229" s="5" t="s">
        <v>466</v>
      </c>
      <c r="E229" s="6">
        <v>855</v>
      </c>
      <c r="F229" s="7">
        <f t="shared" si="5"/>
        <v>991.8</v>
      </c>
      <c r="G229" s="6">
        <v>950</v>
      </c>
    </row>
    <row r="230" spans="1:7">
      <c r="A230" s="5" t="s">
        <v>467</v>
      </c>
      <c r="B230" s="5" t="s">
        <v>4</v>
      </c>
      <c r="C230" s="5" t="s">
        <v>468</v>
      </c>
      <c r="D230" s="5" t="s">
        <v>469</v>
      </c>
      <c r="E230" s="6">
        <v>428</v>
      </c>
      <c r="F230" s="7">
        <f t="shared" si="5"/>
        <v>496.47999999999996</v>
      </c>
      <c r="G230" s="6">
        <v>499</v>
      </c>
    </row>
    <row r="231" spans="1:7" hidden="1">
      <c r="A231" s="5" t="s">
        <v>470</v>
      </c>
      <c r="B231" s="5" t="s">
        <v>4</v>
      </c>
      <c r="C231" s="5" t="s">
        <v>147</v>
      </c>
      <c r="D231" s="5" t="s">
        <v>147</v>
      </c>
      <c r="E231" s="6">
        <v>0</v>
      </c>
      <c r="F231" s="8">
        <f t="shared" si="5"/>
        <v>0</v>
      </c>
      <c r="G231" s="6">
        <v>1180</v>
      </c>
    </row>
    <row r="232" spans="1:7" hidden="1">
      <c r="A232" s="5" t="s">
        <v>471</v>
      </c>
      <c r="B232" s="5" t="s">
        <v>4</v>
      </c>
      <c r="C232" s="5" t="s">
        <v>147</v>
      </c>
      <c r="D232" s="5" t="s">
        <v>147</v>
      </c>
      <c r="E232" s="6">
        <v>0</v>
      </c>
      <c r="F232" s="8">
        <f t="shared" si="5"/>
        <v>0</v>
      </c>
      <c r="G232" s="6">
        <v>999</v>
      </c>
    </row>
    <row r="233" spans="1:7" hidden="1">
      <c r="A233" s="5" t="s">
        <v>472</v>
      </c>
      <c r="B233" s="5" t="s">
        <v>4</v>
      </c>
      <c r="C233" s="5" t="s">
        <v>147</v>
      </c>
      <c r="D233" s="5" t="s">
        <v>147</v>
      </c>
      <c r="E233" s="6">
        <v>0</v>
      </c>
      <c r="F233" s="8">
        <f t="shared" si="5"/>
        <v>0</v>
      </c>
      <c r="G233" s="6">
        <v>5000</v>
      </c>
    </row>
    <row r="234" spans="1:7" hidden="1">
      <c r="A234" s="5" t="s">
        <v>473</v>
      </c>
      <c r="B234" s="5" t="s">
        <v>4</v>
      </c>
      <c r="C234" s="5" t="s">
        <v>147</v>
      </c>
      <c r="D234" s="5" t="s">
        <v>147</v>
      </c>
      <c r="E234" s="6">
        <v>0</v>
      </c>
      <c r="F234" s="8">
        <f t="shared" si="5"/>
        <v>0</v>
      </c>
      <c r="G234" s="6">
        <v>4929</v>
      </c>
    </row>
    <row r="235" spans="1:7">
      <c r="A235" s="5" t="s">
        <v>474</v>
      </c>
      <c r="B235" s="5" t="s">
        <v>4</v>
      </c>
      <c r="C235" s="5" t="s">
        <v>149</v>
      </c>
      <c r="D235" s="5" t="s">
        <v>475</v>
      </c>
      <c r="E235" s="6">
        <v>1175</v>
      </c>
      <c r="F235" s="7">
        <f t="shared" si="5"/>
        <v>1363</v>
      </c>
      <c r="G235" s="6">
        <v>1349</v>
      </c>
    </row>
    <row r="236" spans="1:7">
      <c r="A236" s="5" t="s">
        <v>476</v>
      </c>
      <c r="B236" s="5" t="s">
        <v>4</v>
      </c>
      <c r="C236" s="5" t="s">
        <v>149</v>
      </c>
      <c r="D236" s="5" t="s">
        <v>477</v>
      </c>
      <c r="E236" s="6">
        <v>268</v>
      </c>
      <c r="F236" s="7">
        <f t="shared" si="5"/>
        <v>310.88</v>
      </c>
      <c r="G236" s="6">
        <v>449.95</v>
      </c>
    </row>
    <row r="237" spans="1:7">
      <c r="A237" s="5" t="s">
        <v>478</v>
      </c>
      <c r="B237" s="5" t="s">
        <v>4</v>
      </c>
      <c r="C237" s="5" t="s">
        <v>196</v>
      </c>
      <c r="D237" s="5" t="s">
        <v>479</v>
      </c>
      <c r="E237" s="6">
        <v>699</v>
      </c>
      <c r="F237" s="7">
        <f t="shared" si="5"/>
        <v>810.83999999999992</v>
      </c>
      <c r="G237" s="6">
        <v>1000</v>
      </c>
    </row>
    <row r="238" spans="1:7">
      <c r="A238" s="5" t="s">
        <v>480</v>
      </c>
      <c r="B238" s="5" t="s">
        <v>4</v>
      </c>
      <c r="C238" s="5" t="s">
        <v>174</v>
      </c>
      <c r="D238" s="5">
        <v>461191</v>
      </c>
      <c r="E238" s="6">
        <v>458</v>
      </c>
      <c r="F238" s="7">
        <f t="shared" si="5"/>
        <v>531.28</v>
      </c>
      <c r="G238" s="6">
        <v>618</v>
      </c>
    </row>
    <row r="239" spans="1:7" hidden="1">
      <c r="A239" s="5" t="s">
        <v>481</v>
      </c>
      <c r="B239" s="5" t="s">
        <v>4</v>
      </c>
      <c r="C239" s="5" t="s">
        <v>147</v>
      </c>
      <c r="D239" s="5" t="s">
        <v>147</v>
      </c>
      <c r="E239" s="6">
        <v>0</v>
      </c>
      <c r="F239" s="8">
        <f t="shared" si="5"/>
        <v>0</v>
      </c>
      <c r="G239" s="6">
        <v>903</v>
      </c>
    </row>
    <row r="240" spans="1:7">
      <c r="A240" s="5" t="s">
        <v>482</v>
      </c>
      <c r="B240" s="5" t="s">
        <v>4</v>
      </c>
      <c r="C240" s="5" t="s">
        <v>483</v>
      </c>
      <c r="D240" s="5" t="s">
        <v>484</v>
      </c>
      <c r="E240" s="6">
        <v>16935.71</v>
      </c>
      <c r="F240" s="7">
        <f t="shared" si="5"/>
        <v>19645.423599999998</v>
      </c>
      <c r="G240" s="6">
        <v>46479</v>
      </c>
    </row>
    <row r="241" spans="1:7" hidden="1">
      <c r="A241" s="5" t="s">
        <v>485</v>
      </c>
      <c r="B241" s="5" t="s">
        <v>4</v>
      </c>
      <c r="C241" s="5" t="s">
        <v>147</v>
      </c>
      <c r="D241" s="5" t="s">
        <v>147</v>
      </c>
      <c r="E241" s="6">
        <v>0</v>
      </c>
      <c r="F241" s="8">
        <f t="shared" si="5"/>
        <v>0</v>
      </c>
      <c r="G241" s="6">
        <v>739.19</v>
      </c>
    </row>
    <row r="242" spans="1:7">
      <c r="A242" s="5" t="s">
        <v>486</v>
      </c>
      <c r="B242" s="5" t="s">
        <v>4</v>
      </c>
      <c r="C242" s="5" t="s">
        <v>149</v>
      </c>
      <c r="D242" s="5" t="s">
        <v>487</v>
      </c>
      <c r="E242" s="6">
        <v>1665</v>
      </c>
      <c r="F242" s="7">
        <f t="shared" si="5"/>
        <v>1931.3999999999999</v>
      </c>
      <c r="G242" s="6">
        <v>1899</v>
      </c>
    </row>
    <row r="243" spans="1:7">
      <c r="A243" s="5" t="s">
        <v>488</v>
      </c>
      <c r="B243" s="5" t="s">
        <v>4</v>
      </c>
      <c r="C243" s="5" t="s">
        <v>154</v>
      </c>
      <c r="D243" s="5" t="s">
        <v>489</v>
      </c>
      <c r="E243" s="6">
        <v>2588</v>
      </c>
      <c r="F243" s="7">
        <f t="shared" si="5"/>
        <v>3002.08</v>
      </c>
      <c r="G243" s="6">
        <v>6500</v>
      </c>
    </row>
    <row r="244" spans="1:7" hidden="1">
      <c r="A244" s="5" t="s">
        <v>490</v>
      </c>
      <c r="B244" s="5" t="s">
        <v>4</v>
      </c>
      <c r="C244" s="5" t="s">
        <v>147</v>
      </c>
      <c r="D244" s="5" t="s">
        <v>147</v>
      </c>
      <c r="E244" s="6">
        <v>0</v>
      </c>
      <c r="F244" s="8">
        <f t="shared" si="5"/>
        <v>0</v>
      </c>
      <c r="G244" s="6">
        <v>449</v>
      </c>
    </row>
    <row r="245" spans="1:7">
      <c r="A245" s="5" t="s">
        <v>491</v>
      </c>
      <c r="B245" s="5" t="s">
        <v>4</v>
      </c>
      <c r="C245" s="5" t="s">
        <v>149</v>
      </c>
      <c r="D245" s="5" t="s">
        <v>492</v>
      </c>
      <c r="E245" s="6">
        <v>338.4</v>
      </c>
      <c r="F245" s="7">
        <f t="shared" si="5"/>
        <v>392.54399999999993</v>
      </c>
      <c r="G245" s="6">
        <v>353</v>
      </c>
    </row>
    <row r="246" spans="1:7">
      <c r="A246" s="5" t="s">
        <v>493</v>
      </c>
      <c r="B246" s="5" t="s">
        <v>4</v>
      </c>
      <c r="C246" s="5" t="s">
        <v>494</v>
      </c>
      <c r="D246" s="5" t="s">
        <v>495</v>
      </c>
      <c r="E246" s="6">
        <v>190</v>
      </c>
      <c r="F246" s="7">
        <f t="shared" si="5"/>
        <v>220.39999999999998</v>
      </c>
      <c r="G246" s="6">
        <v>353</v>
      </c>
    </row>
    <row r="247" spans="1:7" hidden="1">
      <c r="A247" s="5" t="s">
        <v>496</v>
      </c>
      <c r="B247" s="5" t="s">
        <v>4</v>
      </c>
      <c r="C247" s="5" t="s">
        <v>147</v>
      </c>
      <c r="D247" s="5" t="s">
        <v>147</v>
      </c>
      <c r="E247" s="6">
        <v>0</v>
      </c>
      <c r="F247" s="8">
        <f t="shared" si="5"/>
        <v>0</v>
      </c>
      <c r="G247" s="6">
        <v>1399</v>
      </c>
    </row>
    <row r="248" spans="1:7" hidden="1">
      <c r="A248" s="5" t="s">
        <v>497</v>
      </c>
      <c r="B248" s="5" t="s">
        <v>4</v>
      </c>
      <c r="C248" s="5" t="s">
        <v>147</v>
      </c>
      <c r="D248" s="5" t="s">
        <v>147</v>
      </c>
      <c r="E248" s="6">
        <v>0</v>
      </c>
      <c r="F248" s="8">
        <f t="shared" si="5"/>
        <v>0</v>
      </c>
      <c r="G248" s="6">
        <v>1399</v>
      </c>
    </row>
    <row r="249" spans="1:7" hidden="1">
      <c r="A249" s="5" t="s">
        <v>498</v>
      </c>
      <c r="B249" s="5" t="s">
        <v>4</v>
      </c>
      <c r="C249" s="5" t="s">
        <v>147</v>
      </c>
      <c r="D249" s="5" t="s">
        <v>147</v>
      </c>
      <c r="E249" s="6">
        <v>0</v>
      </c>
      <c r="F249" s="8">
        <f t="shared" si="5"/>
        <v>0</v>
      </c>
      <c r="G249" s="6">
        <v>2800</v>
      </c>
    </row>
    <row r="250" spans="1:7" hidden="1">
      <c r="A250" s="5" t="s">
        <v>499</v>
      </c>
      <c r="B250" s="5" t="s">
        <v>4</v>
      </c>
      <c r="C250" s="5" t="s">
        <v>147</v>
      </c>
      <c r="D250" s="5" t="s">
        <v>147</v>
      </c>
      <c r="E250" s="6">
        <v>0</v>
      </c>
      <c r="F250" s="8">
        <f t="shared" si="5"/>
        <v>0</v>
      </c>
      <c r="G250" s="6">
        <v>13.92</v>
      </c>
    </row>
    <row r="251" spans="1:7">
      <c r="A251" s="5" t="s">
        <v>500</v>
      </c>
      <c r="B251" s="5" t="s">
        <v>4</v>
      </c>
      <c r="C251" s="5" t="s">
        <v>164</v>
      </c>
      <c r="D251" s="5" t="s">
        <v>501</v>
      </c>
      <c r="E251" s="6">
        <v>4000</v>
      </c>
      <c r="F251" s="7">
        <f t="shared" si="5"/>
        <v>4640</v>
      </c>
      <c r="G251" s="6">
        <v>2799</v>
      </c>
    </row>
    <row r="252" spans="1:7">
      <c r="A252" s="5" t="s">
        <v>502</v>
      </c>
      <c r="B252" s="5" t="s">
        <v>4</v>
      </c>
      <c r="C252" s="5" t="s">
        <v>164</v>
      </c>
      <c r="D252" s="5" t="s">
        <v>501</v>
      </c>
      <c r="E252" s="6">
        <v>4000</v>
      </c>
      <c r="F252" s="7">
        <f t="shared" si="5"/>
        <v>4640</v>
      </c>
      <c r="G252" s="6">
        <v>2799</v>
      </c>
    </row>
    <row r="253" spans="1:7" hidden="1">
      <c r="A253" s="5" t="s">
        <v>503</v>
      </c>
      <c r="B253" s="5" t="s">
        <v>4</v>
      </c>
      <c r="C253" s="5" t="s">
        <v>147</v>
      </c>
      <c r="D253" s="5" t="s">
        <v>147</v>
      </c>
      <c r="E253" s="6">
        <v>0</v>
      </c>
      <c r="F253" s="8">
        <f t="shared" si="5"/>
        <v>0</v>
      </c>
      <c r="G253" s="6">
        <v>659</v>
      </c>
    </row>
    <row r="254" spans="1:7">
      <c r="A254" s="5" t="s">
        <v>504</v>
      </c>
      <c r="B254" s="5" t="s">
        <v>4</v>
      </c>
      <c r="C254" s="5" t="s">
        <v>337</v>
      </c>
      <c r="D254" s="5" t="s">
        <v>505</v>
      </c>
      <c r="E254" s="6">
        <v>319</v>
      </c>
      <c r="F254" s="7">
        <f t="shared" si="5"/>
        <v>370.03999999999996</v>
      </c>
      <c r="G254" s="6">
        <v>321.5</v>
      </c>
    </row>
    <row r="255" spans="1:7" hidden="1">
      <c r="A255" s="5" t="s">
        <v>506</v>
      </c>
      <c r="B255" s="5" t="s">
        <v>4</v>
      </c>
      <c r="C255" s="5" t="s">
        <v>147</v>
      </c>
      <c r="D255" s="5" t="s">
        <v>147</v>
      </c>
      <c r="E255" s="6">
        <v>0</v>
      </c>
      <c r="F255" s="8">
        <f t="shared" si="5"/>
        <v>0</v>
      </c>
      <c r="G255" s="6">
        <v>4200</v>
      </c>
    </row>
    <row r="256" spans="1:7">
      <c r="A256" s="5" t="s">
        <v>507</v>
      </c>
      <c r="B256" s="5" t="s">
        <v>4</v>
      </c>
      <c r="C256" s="5" t="s">
        <v>246</v>
      </c>
      <c r="D256" s="5" t="s">
        <v>508</v>
      </c>
      <c r="E256" s="6">
        <v>2455</v>
      </c>
      <c r="F256" s="7">
        <f t="shared" si="5"/>
        <v>2847.7999999999997</v>
      </c>
      <c r="G256" s="6">
        <v>2899</v>
      </c>
    </row>
    <row r="257" spans="1:7" hidden="1">
      <c r="A257" s="5" t="s">
        <v>509</v>
      </c>
      <c r="B257" s="5" t="s">
        <v>4</v>
      </c>
      <c r="C257" s="5" t="s">
        <v>147</v>
      </c>
      <c r="D257" s="5" t="s">
        <v>147</v>
      </c>
      <c r="E257" s="6">
        <v>0</v>
      </c>
      <c r="F257" s="8">
        <f t="shared" si="5"/>
        <v>0</v>
      </c>
      <c r="G257" s="6">
        <v>2800</v>
      </c>
    </row>
    <row r="258" spans="1:7">
      <c r="A258" t="s">
        <v>510</v>
      </c>
    </row>
  </sheetData>
  <autoFilter ref="A1:G258">
    <filterColumn colId="5">
      <filters blank="1">
        <filter val="1,057.92"/>
        <filter val="1,073.56"/>
        <filter val="1,099.61"/>
        <filter val="1,150.72"/>
        <filter val="1,252.80"/>
        <filter val="1,273.68"/>
        <filter val="1,363.00"/>
        <filter val="1,421.00"/>
        <filter val="1,475.09"/>
        <filter val="1,505.39"/>
        <filter val="1,519.60"/>
        <filter val="1,531.78"/>
        <filter val="1,537.00"/>
        <filter val="1,554.40"/>
        <filter val="1,641.40"/>
        <filter val="1,711.37"/>
        <filter val="1,832.80"/>
        <filter val="1,878.04"/>
        <filter val="1,905.88"/>
        <filter val="1,931.40"/>
        <filter val="1,960.40"/>
        <filter val="121.80"/>
        <filter val="128.18"/>
        <filter val="131.66"/>
        <filter val="147.90"/>
        <filter val="158.02"/>
        <filter val="181.54"/>
        <filter val="19,645.42"/>
        <filter val="190.24"/>
        <filter val="2,122.80"/>
        <filter val="2,222.44"/>
        <filter val="2,274.88"/>
        <filter val="2,325.80"/>
        <filter val="2,337.35"/>
        <filter val="2,644.80"/>
        <filter val="2,688.88"/>
        <filter val="2,847.80"/>
        <filter val="220.40"/>
        <filter val="222.74"/>
        <filter val="234.32"/>
        <filter val="247.08"/>
        <filter val="249.40"/>
        <filter val="261.00"/>
        <filter val="264.48"/>
        <filter val="266.80"/>
        <filter val="281.88"/>
        <filter val="295.80"/>
        <filter val="3,002.08"/>
        <filter val="3,433.89"/>
        <filter val="310.88"/>
        <filter val="321.32"/>
        <filter val="323.06"/>
        <filter val="33.15"/>
        <filter val="330.60"/>
        <filter val="353.80"/>
        <filter val="370.04"/>
        <filter val="379.32"/>
        <filter val="392.54"/>
        <filter val="4,640.00"/>
        <filter val="4,715.40"/>
        <filter val="4,814.00"/>
        <filter val="408.32"/>
        <filter val="441.96"/>
        <filter val="457.62"/>
        <filter val="469.80"/>
        <filter val="47.56"/>
        <filter val="486.04"/>
        <filter val="496.48"/>
        <filter val="520.26"/>
        <filter val="520.84"/>
        <filter val="531.28"/>
        <filter val="560.28"/>
        <filter val="567.03"/>
        <filter val="60.90"/>
        <filter val="651.92"/>
        <filter val="658.88"/>
        <filter val="678.60"/>
        <filter val="709.92"/>
        <filter val="71.34"/>
        <filter val="71.92"/>
        <filter val="73.66"/>
        <filter val="748.20"/>
        <filter val="757.48"/>
        <filter val="757.56"/>
        <filter val="798.66"/>
        <filter val="80.04"/>
        <filter val="80.62"/>
        <filter val="81.78"/>
        <filter val="810.84"/>
        <filter val="82.94"/>
        <filter val="841.00"/>
        <filter val="864.20"/>
        <filter val="874.64"/>
        <filter val="889.72"/>
        <filter val="894.23"/>
        <filter val="903.27"/>
        <filter val="910.60"/>
        <filter val="991.80"/>
      </filters>
    </filterColumn>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topLeftCell="A3" zoomScaleNormal="100" workbookViewId="0">
      <selection activeCell="G3" sqref="G3"/>
    </sheetView>
  </sheetViews>
  <sheetFormatPr baseColWidth="10" defaultRowHeight="15"/>
  <cols>
    <col min="1" max="1" width="4.42578125" bestFit="1" customWidth="1"/>
    <col min="2" max="2" width="127.28515625" bestFit="1" customWidth="1"/>
    <col min="3" max="3" width="6" bestFit="1" customWidth="1"/>
    <col min="4" max="4" width="10.28515625" bestFit="1" customWidth="1"/>
  </cols>
  <sheetData>
    <row r="1" spans="1:4" ht="20.25" customHeight="1">
      <c r="A1" s="14" t="s">
        <v>0</v>
      </c>
    </row>
    <row r="2" spans="1:4">
      <c r="A2" s="9" t="s">
        <v>97</v>
      </c>
      <c r="B2" s="9" t="s">
        <v>1</v>
      </c>
      <c r="C2" s="9" t="s">
        <v>2</v>
      </c>
      <c r="D2" s="9" t="s">
        <v>98</v>
      </c>
    </row>
    <row r="3" spans="1:4">
      <c r="A3" s="1">
        <v>1</v>
      </c>
      <c r="B3" s="10" t="s">
        <v>8</v>
      </c>
      <c r="C3" s="3" t="s">
        <v>4</v>
      </c>
      <c r="D3" s="3">
        <v>1</v>
      </c>
    </row>
    <row r="4" spans="1:4">
      <c r="A4" s="1">
        <v>2</v>
      </c>
      <c r="B4" s="10" t="s">
        <v>9</v>
      </c>
      <c r="C4" s="3" t="s">
        <v>4</v>
      </c>
      <c r="D4" s="3">
        <v>1</v>
      </c>
    </row>
    <row r="5" spans="1:4">
      <c r="A5" s="1">
        <v>3</v>
      </c>
      <c r="B5" s="10" t="s">
        <v>11</v>
      </c>
      <c r="C5" s="3" t="s">
        <v>4</v>
      </c>
      <c r="D5" s="3">
        <v>1</v>
      </c>
    </row>
    <row r="6" spans="1:4">
      <c r="A6" s="1">
        <v>4</v>
      </c>
      <c r="B6" s="10" t="s">
        <v>13</v>
      </c>
      <c r="C6" s="3" t="s">
        <v>4</v>
      </c>
      <c r="D6" s="3">
        <v>1</v>
      </c>
    </row>
    <row r="7" spans="1:4">
      <c r="A7" s="1">
        <v>5</v>
      </c>
      <c r="B7" s="10" t="s">
        <v>515</v>
      </c>
      <c r="C7" s="3" t="s">
        <v>4</v>
      </c>
      <c r="D7" s="3">
        <v>1</v>
      </c>
    </row>
    <row r="8" spans="1:4">
      <c r="A8" s="1">
        <v>6</v>
      </c>
      <c r="B8" s="10" t="s">
        <v>15</v>
      </c>
      <c r="C8" s="3" t="s">
        <v>4</v>
      </c>
      <c r="D8" s="3">
        <v>1</v>
      </c>
    </row>
    <row r="9" spans="1:4">
      <c r="A9" s="1">
        <v>7</v>
      </c>
      <c r="B9" s="10" t="s">
        <v>17</v>
      </c>
      <c r="C9" s="3" t="s">
        <v>4</v>
      </c>
      <c r="D9" s="3">
        <v>1</v>
      </c>
    </row>
    <row r="10" spans="1:4">
      <c r="A10" s="1">
        <v>8</v>
      </c>
      <c r="B10" s="10" t="s">
        <v>18</v>
      </c>
      <c r="C10" s="3" t="s">
        <v>4</v>
      </c>
      <c r="D10" s="3">
        <v>1</v>
      </c>
    </row>
    <row r="11" spans="1:4">
      <c r="A11" s="1">
        <v>9</v>
      </c>
      <c r="B11" s="10" t="s">
        <v>19</v>
      </c>
      <c r="C11" s="3" t="s">
        <v>4</v>
      </c>
      <c r="D11" s="3">
        <v>1</v>
      </c>
    </row>
    <row r="12" spans="1:4">
      <c r="A12" s="1">
        <v>10</v>
      </c>
      <c r="B12" s="10" t="s">
        <v>20</v>
      </c>
      <c r="C12" s="3" t="s">
        <v>4</v>
      </c>
      <c r="D12" s="3">
        <v>1</v>
      </c>
    </row>
    <row r="13" spans="1:4">
      <c r="A13" s="1">
        <v>11</v>
      </c>
      <c r="B13" s="10" t="s">
        <v>514</v>
      </c>
      <c r="C13" s="3" t="s">
        <v>4</v>
      </c>
      <c r="D13" s="3">
        <v>1</v>
      </c>
    </row>
    <row r="14" spans="1:4">
      <c r="A14" s="1">
        <v>12</v>
      </c>
      <c r="B14" s="10" t="s">
        <v>45</v>
      </c>
      <c r="C14" s="3" t="s">
        <v>4</v>
      </c>
      <c r="D14" s="3">
        <v>1</v>
      </c>
    </row>
    <row r="15" spans="1:4">
      <c r="A15" s="1">
        <v>13</v>
      </c>
      <c r="B15" s="10" t="s">
        <v>46</v>
      </c>
      <c r="C15" s="3" t="s">
        <v>4</v>
      </c>
      <c r="D15" s="3">
        <v>1</v>
      </c>
    </row>
    <row r="16" spans="1:4">
      <c r="A16" s="1">
        <v>14</v>
      </c>
      <c r="B16" s="10" t="s">
        <v>21</v>
      </c>
      <c r="C16" s="3" t="s">
        <v>4</v>
      </c>
      <c r="D16" s="3">
        <v>1</v>
      </c>
    </row>
    <row r="17" spans="1:4">
      <c r="A17" s="1">
        <v>15</v>
      </c>
      <c r="B17" s="10" t="s">
        <v>22</v>
      </c>
      <c r="C17" s="3" t="s">
        <v>4</v>
      </c>
      <c r="D17" s="3">
        <v>1</v>
      </c>
    </row>
    <row r="18" spans="1:4">
      <c r="A18" s="1">
        <v>16</v>
      </c>
      <c r="B18" s="10" t="s">
        <v>512</v>
      </c>
      <c r="C18" s="3" t="s">
        <v>4</v>
      </c>
      <c r="D18" s="3">
        <v>1</v>
      </c>
    </row>
    <row r="19" spans="1:4">
      <c r="A19" s="1">
        <v>17</v>
      </c>
      <c r="B19" s="10" t="s">
        <v>513</v>
      </c>
      <c r="C19" s="3" t="s">
        <v>4</v>
      </c>
      <c r="D19" s="3">
        <v>1</v>
      </c>
    </row>
    <row r="20" spans="1:4">
      <c r="A20" s="1">
        <v>18</v>
      </c>
      <c r="B20" s="11" t="s">
        <v>114</v>
      </c>
      <c r="C20" s="3" t="s">
        <v>4</v>
      </c>
      <c r="D20" s="3">
        <v>1</v>
      </c>
    </row>
    <row r="21" spans="1:4">
      <c r="A21" s="1">
        <v>19</v>
      </c>
      <c r="B21" s="11" t="s">
        <v>51</v>
      </c>
      <c r="C21" s="3" t="s">
        <v>4</v>
      </c>
      <c r="D21" s="3">
        <v>1</v>
      </c>
    </row>
    <row r="22" spans="1:4">
      <c r="A22" s="1">
        <v>20</v>
      </c>
      <c r="B22" s="11" t="s">
        <v>64</v>
      </c>
      <c r="C22" s="3" t="s">
        <v>4</v>
      </c>
      <c r="D22" s="3">
        <v>1</v>
      </c>
    </row>
    <row r="23" spans="1:4">
      <c r="A23" s="1">
        <v>21</v>
      </c>
      <c r="B23" s="11" t="s">
        <v>108</v>
      </c>
      <c r="C23" s="3" t="s">
        <v>4</v>
      </c>
      <c r="D23" s="3">
        <v>1</v>
      </c>
    </row>
    <row r="24" spans="1:4">
      <c r="A24" s="1">
        <v>22</v>
      </c>
      <c r="B24" s="11" t="s">
        <v>61</v>
      </c>
      <c r="C24" s="3" t="s">
        <v>4</v>
      </c>
      <c r="D24" s="3">
        <v>1</v>
      </c>
    </row>
    <row r="25" spans="1:4">
      <c r="A25" s="1">
        <v>23</v>
      </c>
      <c r="B25" s="11" t="s">
        <v>115</v>
      </c>
      <c r="C25" s="3" t="s">
        <v>4</v>
      </c>
      <c r="D25" s="3">
        <v>1</v>
      </c>
    </row>
    <row r="26" spans="1:4">
      <c r="A26" s="1">
        <v>24</v>
      </c>
      <c r="B26" s="11" t="s">
        <v>116</v>
      </c>
      <c r="C26" s="3" t="s">
        <v>4</v>
      </c>
      <c r="D26" s="3">
        <v>1</v>
      </c>
    </row>
    <row r="27" spans="1:4">
      <c r="A27" s="1">
        <v>25</v>
      </c>
      <c r="B27" s="11" t="s">
        <v>117</v>
      </c>
      <c r="C27" s="3" t="s">
        <v>4</v>
      </c>
      <c r="D27" s="3">
        <v>1</v>
      </c>
    </row>
    <row r="28" spans="1:4">
      <c r="A28" s="1">
        <v>26</v>
      </c>
      <c r="B28" s="11" t="s">
        <v>118</v>
      </c>
      <c r="C28" s="3" t="s">
        <v>4</v>
      </c>
      <c r="D28" s="3">
        <v>1</v>
      </c>
    </row>
    <row r="29" spans="1:4">
      <c r="A29" s="1">
        <v>27</v>
      </c>
      <c r="B29" s="11" t="s">
        <v>119</v>
      </c>
      <c r="C29" s="3" t="s">
        <v>4</v>
      </c>
      <c r="D29" s="3">
        <v>1</v>
      </c>
    </row>
    <row r="30" spans="1:4">
      <c r="A30" s="1">
        <v>28</v>
      </c>
      <c r="B30" s="11" t="s">
        <v>60</v>
      </c>
      <c r="C30" s="3" t="s">
        <v>4</v>
      </c>
      <c r="D30" s="3">
        <v>1</v>
      </c>
    </row>
    <row r="31" spans="1:4">
      <c r="A31" s="1">
        <v>29</v>
      </c>
      <c r="B31" s="11" t="s">
        <v>62</v>
      </c>
      <c r="C31" s="3" t="s">
        <v>4</v>
      </c>
      <c r="D31" s="3">
        <v>1</v>
      </c>
    </row>
    <row r="32" spans="1:4">
      <c r="A32" s="1">
        <v>30</v>
      </c>
      <c r="B32" s="11" t="s">
        <v>63</v>
      </c>
      <c r="C32" s="3" t="s">
        <v>4</v>
      </c>
      <c r="D32" s="3">
        <v>1</v>
      </c>
    </row>
    <row r="33" spans="1:4">
      <c r="A33" s="1">
        <v>31</v>
      </c>
      <c r="B33" s="11" t="s">
        <v>71</v>
      </c>
      <c r="C33" s="3" t="s">
        <v>4</v>
      </c>
      <c r="D33" s="3">
        <v>1</v>
      </c>
    </row>
    <row r="34" spans="1:4">
      <c r="A34" s="1">
        <v>32</v>
      </c>
      <c r="B34" s="11" t="s">
        <v>65</v>
      </c>
      <c r="C34" s="3" t="s">
        <v>4</v>
      </c>
      <c r="D34" s="3">
        <v>1</v>
      </c>
    </row>
    <row r="35" spans="1:4">
      <c r="A35" s="1">
        <v>33</v>
      </c>
      <c r="B35" s="11" t="s">
        <v>69</v>
      </c>
      <c r="C35" s="3" t="s">
        <v>4</v>
      </c>
      <c r="D35" s="3">
        <v>1</v>
      </c>
    </row>
    <row r="36" spans="1:4">
      <c r="A36" s="1">
        <v>34</v>
      </c>
      <c r="B36" s="11" t="s">
        <v>67</v>
      </c>
      <c r="C36" s="3" t="s">
        <v>4</v>
      </c>
      <c r="D36" s="3">
        <v>1</v>
      </c>
    </row>
    <row r="37" spans="1:4">
      <c r="A37" s="1">
        <v>35</v>
      </c>
      <c r="B37" s="11" t="s">
        <v>66</v>
      </c>
      <c r="C37" s="3" t="s">
        <v>4</v>
      </c>
      <c r="D37" s="3">
        <v>1</v>
      </c>
    </row>
    <row r="38" spans="1:4">
      <c r="A38" s="1">
        <v>36</v>
      </c>
      <c r="B38" s="11" t="s">
        <v>70</v>
      </c>
      <c r="C38" s="3" t="s">
        <v>4</v>
      </c>
      <c r="D38" s="3">
        <v>1</v>
      </c>
    </row>
    <row r="39" spans="1:4">
      <c r="A39" s="1">
        <v>37</v>
      </c>
      <c r="B39" s="11" t="s">
        <v>68</v>
      </c>
      <c r="C39" s="3" t="s">
        <v>4</v>
      </c>
      <c r="D39" s="3">
        <v>1</v>
      </c>
    </row>
    <row r="40" spans="1:4">
      <c r="A40" s="1">
        <v>38</v>
      </c>
      <c r="B40" s="11" t="s">
        <v>72</v>
      </c>
      <c r="C40" s="3" t="s">
        <v>4</v>
      </c>
      <c r="D40" s="3">
        <v>1</v>
      </c>
    </row>
    <row r="41" spans="1:4">
      <c r="A41" s="1">
        <v>39</v>
      </c>
      <c r="B41" s="11" t="s">
        <v>73</v>
      </c>
      <c r="C41" s="3" t="s">
        <v>4</v>
      </c>
      <c r="D41" s="3">
        <v>1</v>
      </c>
    </row>
    <row r="42" spans="1:4">
      <c r="A42" s="1">
        <v>40</v>
      </c>
      <c r="B42" s="11" t="s">
        <v>74</v>
      </c>
      <c r="C42" s="3" t="s">
        <v>4</v>
      </c>
      <c r="D42" s="3">
        <v>1</v>
      </c>
    </row>
    <row r="43" spans="1:4">
      <c r="A43" s="1">
        <v>41</v>
      </c>
      <c r="B43" s="11" t="s">
        <v>75</v>
      </c>
      <c r="C43" s="3" t="s">
        <v>4</v>
      </c>
      <c r="D43" s="3">
        <v>1</v>
      </c>
    </row>
    <row r="44" spans="1:4">
      <c r="A44" s="1">
        <v>42</v>
      </c>
      <c r="B44" s="10" t="s">
        <v>81</v>
      </c>
      <c r="C44" s="3" t="s">
        <v>4</v>
      </c>
      <c r="D44" s="3">
        <v>1</v>
      </c>
    </row>
    <row r="45" spans="1:4">
      <c r="A45" s="1">
        <v>43</v>
      </c>
      <c r="B45" s="12" t="s">
        <v>76</v>
      </c>
      <c r="C45" s="3" t="s">
        <v>4</v>
      </c>
      <c r="D45" s="3">
        <v>1</v>
      </c>
    </row>
    <row r="46" spans="1:4">
      <c r="A46" s="1">
        <v>44</v>
      </c>
      <c r="B46" s="11" t="s">
        <v>109</v>
      </c>
      <c r="C46" s="3" t="s">
        <v>4</v>
      </c>
      <c r="D46" s="3">
        <v>1</v>
      </c>
    </row>
    <row r="47" spans="1:4">
      <c r="A47" s="1">
        <v>45</v>
      </c>
      <c r="B47" s="11" t="s">
        <v>110</v>
      </c>
      <c r="C47" s="3" t="s">
        <v>4</v>
      </c>
      <c r="D47" s="3">
        <v>1</v>
      </c>
    </row>
    <row r="48" spans="1:4">
      <c r="A48" s="1">
        <v>46</v>
      </c>
      <c r="B48" s="11" t="s">
        <v>111</v>
      </c>
      <c r="C48" s="3" t="s">
        <v>4</v>
      </c>
      <c r="D48" s="3">
        <v>1</v>
      </c>
    </row>
    <row r="49" spans="1:4">
      <c r="A49" s="1">
        <v>47</v>
      </c>
      <c r="B49" s="11" t="s">
        <v>112</v>
      </c>
      <c r="C49" s="3" t="s">
        <v>4</v>
      </c>
      <c r="D49" s="3">
        <v>1</v>
      </c>
    </row>
    <row r="50" spans="1:4">
      <c r="A50" s="1">
        <v>48</v>
      </c>
      <c r="B50" s="11" t="s">
        <v>113</v>
      </c>
      <c r="C50" s="3" t="s">
        <v>4</v>
      </c>
      <c r="D50" s="3">
        <v>1</v>
      </c>
    </row>
    <row r="51" spans="1:4">
      <c r="A51" s="1">
        <v>49</v>
      </c>
      <c r="B51" s="11" t="s">
        <v>120</v>
      </c>
      <c r="C51" s="3" t="s">
        <v>4</v>
      </c>
      <c r="D51" s="3">
        <v>1</v>
      </c>
    </row>
    <row r="52" spans="1:4">
      <c r="A52" s="1">
        <v>50</v>
      </c>
      <c r="B52" s="12" t="s">
        <v>79</v>
      </c>
      <c r="C52" s="3" t="s">
        <v>4</v>
      </c>
      <c r="D52" s="3">
        <v>1</v>
      </c>
    </row>
    <row r="53" spans="1:4">
      <c r="A53" s="1">
        <v>51</v>
      </c>
      <c r="B53" s="10" t="s">
        <v>26</v>
      </c>
      <c r="C53" s="3" t="s">
        <v>4</v>
      </c>
      <c r="D53" s="3">
        <v>1</v>
      </c>
    </row>
    <row r="54" spans="1:4">
      <c r="A54" s="1">
        <v>52</v>
      </c>
      <c r="B54" s="10" t="s">
        <v>27</v>
      </c>
      <c r="C54" s="3" t="s">
        <v>4</v>
      </c>
      <c r="D54" s="3">
        <v>1</v>
      </c>
    </row>
    <row r="55" spans="1:4">
      <c r="A55" s="1">
        <v>53</v>
      </c>
      <c r="B55" s="11" t="s">
        <v>58</v>
      </c>
      <c r="C55" s="3" t="s">
        <v>43</v>
      </c>
      <c r="D55" s="3">
        <v>1</v>
      </c>
    </row>
    <row r="56" spans="1:4">
      <c r="A56" s="1">
        <v>54</v>
      </c>
      <c r="B56" s="11" t="s">
        <v>95</v>
      </c>
      <c r="C56" s="3" t="s">
        <v>43</v>
      </c>
      <c r="D56" s="3">
        <v>1</v>
      </c>
    </row>
    <row r="57" spans="1:4">
      <c r="A57" s="1">
        <v>55</v>
      </c>
      <c r="B57" s="11" t="s">
        <v>84</v>
      </c>
      <c r="C57" s="3" t="s">
        <v>4</v>
      </c>
      <c r="D57" s="3">
        <v>1</v>
      </c>
    </row>
    <row r="58" spans="1:4">
      <c r="A58" s="1">
        <v>56</v>
      </c>
      <c r="B58" s="11" t="s">
        <v>85</v>
      </c>
      <c r="C58" s="3" t="s">
        <v>4</v>
      </c>
      <c r="D58" s="3">
        <v>1</v>
      </c>
    </row>
    <row r="59" spans="1:4">
      <c r="A59" s="1">
        <v>57</v>
      </c>
      <c r="B59" s="11" t="s">
        <v>86</v>
      </c>
      <c r="C59" s="3" t="s">
        <v>4</v>
      </c>
      <c r="D59" s="3">
        <v>1</v>
      </c>
    </row>
    <row r="60" spans="1:4">
      <c r="A60" s="1">
        <v>58</v>
      </c>
      <c r="B60" s="11" t="s">
        <v>87</v>
      </c>
      <c r="C60" s="3" t="s">
        <v>4</v>
      </c>
      <c r="D60" s="3">
        <v>1</v>
      </c>
    </row>
    <row r="61" spans="1:4">
      <c r="A61" s="1">
        <v>59</v>
      </c>
      <c r="B61" s="11" t="s">
        <v>88</v>
      </c>
      <c r="C61" s="3" t="s">
        <v>4</v>
      </c>
      <c r="D61" s="3">
        <v>1</v>
      </c>
    </row>
    <row r="62" spans="1:4">
      <c r="A62" s="1">
        <v>60</v>
      </c>
      <c r="B62" s="11" t="s">
        <v>89</v>
      </c>
      <c r="C62" s="3" t="s">
        <v>4</v>
      </c>
      <c r="D62" s="3">
        <v>1</v>
      </c>
    </row>
    <row r="63" spans="1:4">
      <c r="A63" s="1">
        <v>61</v>
      </c>
      <c r="B63" s="11" t="s">
        <v>54</v>
      </c>
      <c r="C63" s="3" t="s">
        <v>4</v>
      </c>
      <c r="D63" s="3">
        <v>1</v>
      </c>
    </row>
    <row r="64" spans="1:4">
      <c r="A64" s="1">
        <v>62</v>
      </c>
      <c r="B64" s="11" t="s">
        <v>90</v>
      </c>
      <c r="C64" s="3" t="s">
        <v>4</v>
      </c>
      <c r="D64" s="3">
        <v>1</v>
      </c>
    </row>
    <row r="65" spans="1:4">
      <c r="A65" s="1">
        <v>63</v>
      </c>
      <c r="B65" s="11" t="s">
        <v>92</v>
      </c>
      <c r="C65" s="3" t="s">
        <v>4</v>
      </c>
      <c r="D65" s="3">
        <v>1</v>
      </c>
    </row>
    <row r="66" spans="1:4">
      <c r="A66" s="1">
        <v>64</v>
      </c>
      <c r="B66" s="11" t="s">
        <v>55</v>
      </c>
      <c r="C66" s="3" t="s">
        <v>4</v>
      </c>
      <c r="D66" s="3">
        <v>1</v>
      </c>
    </row>
    <row r="67" spans="1:4">
      <c r="A67" s="1">
        <v>65</v>
      </c>
      <c r="B67" s="10" t="s">
        <v>32</v>
      </c>
      <c r="C67" s="3" t="s">
        <v>4</v>
      </c>
      <c r="D67" s="3">
        <v>1</v>
      </c>
    </row>
    <row r="68" spans="1:4">
      <c r="A68" s="1">
        <v>66</v>
      </c>
      <c r="B68" s="11" t="s">
        <v>82</v>
      </c>
      <c r="C68" s="3" t="s">
        <v>4</v>
      </c>
      <c r="D68" s="3">
        <v>1</v>
      </c>
    </row>
    <row r="69" spans="1:4">
      <c r="A69" s="1">
        <v>67</v>
      </c>
      <c r="B69" s="11" t="s">
        <v>56</v>
      </c>
      <c r="C69" s="3" t="s">
        <v>4</v>
      </c>
      <c r="D69" s="3">
        <v>1</v>
      </c>
    </row>
    <row r="70" spans="1:4">
      <c r="A70" s="1">
        <v>68</v>
      </c>
      <c r="B70" s="2" t="s">
        <v>50</v>
      </c>
      <c r="C70" s="3" t="s">
        <v>4</v>
      </c>
      <c r="D70" s="3">
        <v>1</v>
      </c>
    </row>
    <row r="71" spans="1:4">
      <c r="A71" s="1">
        <v>69</v>
      </c>
      <c r="B71" s="11" t="s">
        <v>57</v>
      </c>
      <c r="C71" s="3" t="s">
        <v>4</v>
      </c>
      <c r="D71" s="3">
        <v>1</v>
      </c>
    </row>
    <row r="72" spans="1:4">
      <c r="C72" s="13"/>
      <c r="D72" s="13"/>
    </row>
  </sheetData>
  <pageMargins left="0.25" right="0.25" top="0.38" bottom="0.38"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Caratula</vt:lpstr>
      <vt:lpstr>Catálago 294001</vt:lpstr>
      <vt:lpstr>Hoja1</vt:lpstr>
      <vt:lpstr>PARA E.M.</vt:lpstr>
      <vt:lpstr>Caratula!Área_de_impresión</vt:lpstr>
      <vt:lpstr>'Catálago 294001'!Títulos_a_imprimir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Zeida Pérez Cruz</dc:creator>
  <cp:lastModifiedBy>ERSB</cp:lastModifiedBy>
  <cp:lastPrinted>2021-02-24T01:36:37Z</cp:lastPrinted>
  <dcterms:created xsi:type="dcterms:W3CDTF">2020-03-10T16:26:19Z</dcterms:created>
  <dcterms:modified xsi:type="dcterms:W3CDTF">2021-02-25T23:43:46Z</dcterms:modified>
</cp:coreProperties>
</file>